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9" i="1" l="1"/>
  <c r="T19" i="1" l="1"/>
  <c r="S19" i="1"/>
  <c r="P19" i="1" l="1"/>
  <c r="R19" i="1"/>
  <c r="Q19" i="1"/>
  <c r="O19" i="1"/>
  <c r="M19" i="1"/>
  <c r="N19" i="1"/>
  <c r="G16" i="1" l="1"/>
  <c r="G15" i="1"/>
  <c r="F19" i="1"/>
  <c r="E19" i="1"/>
  <c r="D19" i="1"/>
  <c r="C19" i="1"/>
  <c r="G19" i="1" l="1"/>
  <c r="V17" i="1"/>
  <c r="U19" i="1"/>
  <c r="L19" i="1"/>
  <c r="K19" i="1"/>
  <c r="J19" i="1"/>
  <c r="H19" i="1"/>
  <c r="B14" i="1"/>
  <c r="C14" i="1" s="1"/>
  <c r="D14" i="1" s="1"/>
  <c r="E14" i="1" s="1"/>
  <c r="F14" i="1" s="1"/>
  <c r="G14" i="1" s="1"/>
  <c r="H14" i="1" s="1"/>
  <c r="I14" i="1" s="1"/>
  <c r="J14" i="1" s="1"/>
  <c r="K14" i="1" s="1"/>
  <c r="L14" i="1" s="1"/>
  <c r="V14" i="1" s="1"/>
</calcChain>
</file>

<file path=xl/sharedStrings.xml><?xml version="1.0" encoding="utf-8"?>
<sst xmlns="http://schemas.openxmlformats.org/spreadsheetml/2006/main" count="50" uniqueCount="49">
  <si>
    <t>Код</t>
  </si>
  <si>
    <t>Найменування бюджету - одержувача/надавача міжбюджетного трансферту</t>
  </si>
  <si>
    <t>Субвенції з сільського бюджету</t>
  </si>
  <si>
    <t>Субвенція загального фонду на:</t>
  </si>
  <si>
    <t>інші напрями</t>
  </si>
  <si>
    <t>в тому числі:</t>
  </si>
  <si>
    <t>КПКВК 0119410</t>
  </si>
  <si>
    <t>на здійснення переданих видатків у сфері охорони здоров’я за рахунок коштів медичної субвенції</t>
  </si>
  <si>
    <t>КПКВК 0119770</t>
  </si>
  <si>
    <t>03314000000</t>
  </si>
  <si>
    <t>Старовижівський районний</t>
  </si>
  <si>
    <t>X</t>
  </si>
  <si>
    <t>УСЬОГО</t>
  </si>
  <si>
    <t>Міжбюджетні трансферти</t>
  </si>
  <si>
    <t>Секретар</t>
  </si>
  <si>
    <t>з інших місцевих бюджетів сільському бюджету та з сільського бюджету іншим бюджетам на 2019 рік</t>
  </si>
  <si>
    <t>Дотації</t>
  </si>
  <si>
    <t xml:space="preserve">Субвенції </t>
  </si>
  <si>
    <t>Базова дотація</t>
  </si>
  <si>
    <t xml:space="preserve"> Додаткова дотація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</si>
  <si>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03100000000</t>
  </si>
  <si>
    <t>Волинський обласний</t>
  </si>
  <si>
    <t>Державний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</si>
  <si>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</si>
  <si>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</si>
  <si>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ККД 41020100</t>
  </si>
  <si>
    <t>ККД 41040200</t>
  </si>
  <si>
    <t>ККД 41033900</t>
  </si>
  <si>
    <t>ККД 41034200</t>
  </si>
  <si>
    <t>Трансферти з інших бюджетів</t>
  </si>
  <si>
    <t>усього</t>
  </si>
  <si>
    <t>на утримання теритроріального центру соціального обслуговування</t>
  </si>
  <si>
    <t>Додаток №3</t>
  </si>
  <si>
    <t>Співфінансування військомату</t>
  </si>
  <si>
    <t xml:space="preserve">На придбання ліків  пільгових категорій </t>
  </si>
  <si>
    <t>Співфінансування  районного  архіву</t>
  </si>
  <si>
    <t>Співфінансування  юні  туристи</t>
  </si>
  <si>
    <t>Співфінансування послуг  методиста</t>
  </si>
  <si>
    <t>співфінансування спортивної школи</t>
  </si>
  <si>
    <t>Співфінансування товариства сліпих</t>
  </si>
  <si>
    <t>Паридубець В.М.</t>
  </si>
  <si>
    <t xml:space="preserve">Співфінансування  соціальних послуг  в управлінні  соціального захисту населення </t>
  </si>
  <si>
    <t>Співфінансування будинку школяра</t>
  </si>
  <si>
    <t>співфінансування  комунальних послуг та енергоносіїв  для КНП"Старовижівський центр первинної медичної  допомоги"</t>
  </si>
  <si>
    <t xml:space="preserve">співфінансування дитячого  садка </t>
  </si>
  <si>
    <t>до рішення Смідинської сільської ради від 22.12.2018 №40/21</t>
  </si>
  <si>
    <t>"Про  бюджет об'єднааної  територіальної громади  на 2019 рік"</t>
  </si>
  <si>
    <t>03314504000</t>
  </si>
  <si>
    <t xml:space="preserve">Журавлинівський сільський  раді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</si>
</sst>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2" xfId="0" applyFont="1" applyBorder="1"/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view="pageBreakPreview" zoomScale="70" zoomScaleNormal="90" zoomScaleSheetLayoutView="70" workbookViewId="0">
      <selection activeCell="C20" sqref="C20"/>
    </sheetView>
  </sheetViews>
  <sheetFormatPr defaultRowHeight="15" x14ac:dyDescent="0.25"/>
  <cols>
    <col min="1" max="1" width="15.7109375" customWidth="1"/>
    <col min="2" max="2" width="22.140625" customWidth="1"/>
    <col min="3" max="3" width="15.5703125" bestFit="1" customWidth="1"/>
    <col min="4" max="4" width="29" customWidth="1"/>
    <col min="5" max="7" width="15" customWidth="1"/>
    <col min="8" max="8" width="19.42578125" customWidth="1"/>
    <col min="9" max="9" width="17.5703125" bestFit="1" customWidth="1"/>
    <col min="10" max="10" width="16.42578125" customWidth="1"/>
    <col min="11" max="11" width="13.5703125" customWidth="1"/>
    <col min="12" max="12" width="16.28515625" customWidth="1"/>
    <col min="13" max="13" width="14.42578125" customWidth="1"/>
    <col min="14" max="14" width="14.5703125" customWidth="1"/>
    <col min="15" max="16" width="14.85546875" customWidth="1"/>
    <col min="17" max="17" width="13.42578125" customWidth="1"/>
    <col min="18" max="20" width="18" customWidth="1"/>
    <col min="21" max="21" width="14.42578125" customWidth="1"/>
    <col min="22" max="22" width="13" bestFit="1" customWidth="1"/>
  </cols>
  <sheetData>
    <row r="1" spans="1:23" ht="15.75" x14ac:dyDescent="0.25">
      <c r="B1" s="2"/>
      <c r="C1" s="2"/>
      <c r="D1" s="2"/>
      <c r="E1" s="2"/>
      <c r="F1" s="2"/>
      <c r="G1" s="2"/>
      <c r="H1" s="2"/>
      <c r="I1" s="2"/>
      <c r="J1" s="3" t="s">
        <v>32</v>
      </c>
    </row>
    <row r="2" spans="1:23" ht="15.75" x14ac:dyDescent="0.25">
      <c r="B2" s="2"/>
      <c r="C2" s="2"/>
      <c r="D2" s="2"/>
      <c r="E2" s="2"/>
      <c r="F2" s="2"/>
      <c r="G2" s="2"/>
      <c r="H2" s="2"/>
      <c r="I2" s="2"/>
      <c r="J2" s="2" t="s">
        <v>45</v>
      </c>
    </row>
    <row r="3" spans="1:23" ht="15.75" x14ac:dyDescent="0.25">
      <c r="B3" s="2"/>
      <c r="C3" s="2"/>
      <c r="D3" s="2"/>
      <c r="E3" s="2"/>
      <c r="F3" s="2"/>
      <c r="G3" s="2"/>
      <c r="H3" s="2"/>
      <c r="I3" s="2"/>
      <c r="J3" s="2" t="s">
        <v>46</v>
      </c>
    </row>
    <row r="4" spans="1:23" ht="15.75" x14ac:dyDescent="0.25">
      <c r="B4" s="2"/>
      <c r="C4" s="2"/>
      <c r="D4" s="2"/>
      <c r="E4" s="2"/>
      <c r="F4" s="2"/>
      <c r="G4" s="2"/>
      <c r="H4" s="2"/>
      <c r="I4" s="2"/>
      <c r="J4" s="2"/>
    </row>
    <row r="5" spans="1:23" ht="15.75" x14ac:dyDescent="0.25">
      <c r="B5" s="19" t="s">
        <v>13</v>
      </c>
      <c r="C5" s="19"/>
      <c r="D5" s="19"/>
      <c r="E5" s="19"/>
      <c r="F5" s="19"/>
      <c r="G5" s="19"/>
      <c r="H5" s="19"/>
      <c r="I5" s="19"/>
      <c r="J5" s="19"/>
    </row>
    <row r="6" spans="1:23" ht="15.75" x14ac:dyDescent="0.25">
      <c r="B6" s="19" t="s">
        <v>15</v>
      </c>
      <c r="C6" s="19"/>
      <c r="D6" s="19"/>
      <c r="E6" s="19"/>
      <c r="F6" s="19"/>
      <c r="G6" s="19"/>
      <c r="H6" s="19"/>
      <c r="I6" s="19"/>
      <c r="J6" s="19"/>
    </row>
    <row r="8" spans="1:23" ht="16.899999999999999" customHeight="1" x14ac:dyDescent="0.25">
      <c r="A8" s="21" t="s">
        <v>0</v>
      </c>
      <c r="B8" s="21" t="s">
        <v>1</v>
      </c>
      <c r="C8" s="24" t="s">
        <v>29</v>
      </c>
      <c r="D8" s="25"/>
      <c r="E8" s="25"/>
      <c r="F8" s="25"/>
      <c r="G8" s="26"/>
      <c r="H8" s="20">
        <v>3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3" ht="15.75" x14ac:dyDescent="0.25">
      <c r="A9" s="21"/>
      <c r="B9" s="21"/>
      <c r="C9" s="20" t="s">
        <v>16</v>
      </c>
      <c r="D9" s="20"/>
      <c r="E9" s="20" t="s">
        <v>17</v>
      </c>
      <c r="F9" s="20"/>
      <c r="G9" s="20" t="s">
        <v>30</v>
      </c>
      <c r="H9" s="20" t="s">
        <v>2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 t="s">
        <v>30</v>
      </c>
      <c r="W9" s="2"/>
    </row>
    <row r="10" spans="1:23" ht="15.75" x14ac:dyDescent="0.25">
      <c r="A10" s="21"/>
      <c r="B10" s="21"/>
      <c r="C10" s="21" t="s">
        <v>18</v>
      </c>
      <c r="D10" s="21" t="s">
        <v>19</v>
      </c>
      <c r="E10" s="21" t="s">
        <v>23</v>
      </c>
      <c r="F10" s="21" t="s">
        <v>24</v>
      </c>
      <c r="G10" s="20"/>
      <c r="H10" s="20" t="s">
        <v>3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"/>
    </row>
    <row r="11" spans="1:23" ht="46.9" customHeight="1" x14ac:dyDescent="0.25">
      <c r="A11" s="21"/>
      <c r="B11" s="21"/>
      <c r="C11" s="21"/>
      <c r="D11" s="21"/>
      <c r="E11" s="21"/>
      <c r="F11" s="21"/>
      <c r="G11" s="20"/>
      <c r="H11" s="21" t="s">
        <v>7</v>
      </c>
      <c r="I11" s="20" t="s">
        <v>4</v>
      </c>
      <c r="J11" s="20" t="s">
        <v>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"/>
    </row>
    <row r="12" spans="1:23" ht="85.5" customHeight="1" x14ac:dyDescent="0.25">
      <c r="A12" s="21"/>
      <c r="B12" s="21"/>
      <c r="C12" s="21"/>
      <c r="D12" s="21"/>
      <c r="E12" s="21"/>
      <c r="F12" s="21"/>
      <c r="G12" s="20"/>
      <c r="H12" s="21"/>
      <c r="I12" s="20"/>
      <c r="J12" s="21" t="s">
        <v>34</v>
      </c>
      <c r="K12" s="21" t="s">
        <v>33</v>
      </c>
      <c r="L12" s="21" t="s">
        <v>35</v>
      </c>
      <c r="M12" s="22" t="s">
        <v>37</v>
      </c>
      <c r="N12" s="22" t="s">
        <v>36</v>
      </c>
      <c r="O12" s="22" t="s">
        <v>38</v>
      </c>
      <c r="P12" s="22" t="s">
        <v>42</v>
      </c>
      <c r="Q12" s="22" t="s">
        <v>39</v>
      </c>
      <c r="R12" s="22" t="s">
        <v>41</v>
      </c>
      <c r="S12" s="22" t="s">
        <v>43</v>
      </c>
      <c r="T12" s="16" t="s">
        <v>44</v>
      </c>
      <c r="U12" s="21" t="s">
        <v>31</v>
      </c>
      <c r="V12" s="20"/>
      <c r="W12" s="2"/>
    </row>
    <row r="13" spans="1:23" ht="55.5" customHeight="1" x14ac:dyDescent="0.25">
      <c r="A13" s="21"/>
      <c r="B13" s="21"/>
      <c r="C13" s="9" t="s">
        <v>25</v>
      </c>
      <c r="D13" s="9" t="s">
        <v>26</v>
      </c>
      <c r="E13" s="9" t="s">
        <v>27</v>
      </c>
      <c r="F13" s="9" t="s">
        <v>28</v>
      </c>
      <c r="G13" s="20"/>
      <c r="H13" s="9" t="s">
        <v>6</v>
      </c>
      <c r="I13" s="9" t="s">
        <v>8</v>
      </c>
      <c r="J13" s="21"/>
      <c r="K13" s="21"/>
      <c r="L13" s="21"/>
      <c r="M13" s="23"/>
      <c r="N13" s="23"/>
      <c r="O13" s="23"/>
      <c r="P13" s="23"/>
      <c r="Q13" s="23"/>
      <c r="R13" s="23"/>
      <c r="S13" s="23"/>
      <c r="T13" s="17"/>
      <c r="U13" s="21"/>
      <c r="V13" s="20"/>
      <c r="W13" s="2"/>
    </row>
    <row r="14" spans="1:23" ht="15.75" x14ac:dyDescent="0.25">
      <c r="A14" s="8">
        <v>1</v>
      </c>
      <c r="B14" s="8">
        <f>A14+1</f>
        <v>2</v>
      </c>
      <c r="C14" s="8">
        <f t="shared" ref="C14:L14" si="0">B14+1</f>
        <v>3</v>
      </c>
      <c r="D14" s="8">
        <f t="shared" si="0"/>
        <v>4</v>
      </c>
      <c r="E14" s="8">
        <f t="shared" si="0"/>
        <v>5</v>
      </c>
      <c r="F14" s="8">
        <f t="shared" si="0"/>
        <v>6</v>
      </c>
      <c r="G14" s="8">
        <f t="shared" si="0"/>
        <v>7</v>
      </c>
      <c r="H14" s="8">
        <f t="shared" si="0"/>
        <v>8</v>
      </c>
      <c r="I14" s="8">
        <f t="shared" si="0"/>
        <v>9</v>
      </c>
      <c r="J14" s="8">
        <f t="shared" si="0"/>
        <v>10</v>
      </c>
      <c r="K14" s="8">
        <f t="shared" si="0"/>
        <v>11</v>
      </c>
      <c r="L14" s="8">
        <f t="shared" si="0"/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  <c r="R14" s="15">
        <v>18</v>
      </c>
      <c r="S14" s="15">
        <v>19</v>
      </c>
      <c r="T14" s="15">
        <v>20</v>
      </c>
      <c r="U14" s="14">
        <v>2</v>
      </c>
      <c r="V14" s="14">
        <f t="shared" ref="V14" si="1">U14+1</f>
        <v>3</v>
      </c>
      <c r="W14" s="2"/>
    </row>
    <row r="15" spans="1:23" ht="15.75" x14ac:dyDescent="0.25">
      <c r="A15" s="8"/>
      <c r="B15" s="8" t="s">
        <v>22</v>
      </c>
      <c r="C15" s="5">
        <v>3771800</v>
      </c>
      <c r="D15" s="5"/>
      <c r="E15" s="5">
        <v>8097000</v>
      </c>
      <c r="F15" s="5">
        <v>2072900</v>
      </c>
      <c r="G15" s="5">
        <f>SUM(C15:F15)</f>
        <v>13941700</v>
      </c>
      <c r="H15" s="8"/>
      <c r="I15" s="8"/>
      <c r="J15" s="8"/>
      <c r="K15" s="8"/>
      <c r="L15" s="8"/>
      <c r="M15" s="15"/>
      <c r="N15" s="15"/>
      <c r="O15" s="15"/>
      <c r="P15" s="15"/>
      <c r="Q15" s="15"/>
      <c r="R15" s="15"/>
      <c r="S15" s="15"/>
      <c r="T15" s="15"/>
      <c r="U15" s="8"/>
      <c r="V15" s="10"/>
      <c r="W15" s="2"/>
    </row>
    <row r="16" spans="1:23" ht="31.5" x14ac:dyDescent="0.25">
      <c r="A16" s="11" t="s">
        <v>20</v>
      </c>
      <c r="B16" s="8" t="s">
        <v>21</v>
      </c>
      <c r="C16" s="5"/>
      <c r="D16" s="5">
        <v>1051300</v>
      </c>
      <c r="E16" s="5"/>
      <c r="F16" s="5"/>
      <c r="G16" s="5">
        <f>SUM(C16:F16)</f>
        <v>1051300</v>
      </c>
      <c r="H16" s="8"/>
      <c r="I16" s="8"/>
      <c r="J16" s="8"/>
      <c r="K16" s="8"/>
      <c r="L16" s="8"/>
      <c r="M16" s="15"/>
      <c r="N16" s="15"/>
      <c r="O16" s="15"/>
      <c r="P16" s="15"/>
      <c r="Q16" s="15"/>
      <c r="R16" s="15"/>
      <c r="S16" s="15"/>
      <c r="T16" s="15"/>
      <c r="U16" s="8"/>
      <c r="V16" s="10"/>
      <c r="W16" s="2"/>
    </row>
    <row r="17" spans="1:23" ht="31.5" x14ac:dyDescent="0.25">
      <c r="A17" s="1" t="s">
        <v>9</v>
      </c>
      <c r="B17" s="8" t="s">
        <v>10</v>
      </c>
      <c r="C17" s="5"/>
      <c r="D17" s="5"/>
      <c r="E17" s="5"/>
      <c r="F17" s="5"/>
      <c r="G17" s="5"/>
      <c r="H17" s="5">
        <v>2072900</v>
      </c>
      <c r="I17" s="5">
        <v>597470</v>
      </c>
      <c r="J17" s="5">
        <v>9600</v>
      </c>
      <c r="K17" s="5">
        <v>4000</v>
      </c>
      <c r="L17" s="5">
        <v>14190</v>
      </c>
      <c r="M17" s="5">
        <v>21200</v>
      </c>
      <c r="N17" s="5">
        <v>3800</v>
      </c>
      <c r="O17" s="5">
        <v>10230</v>
      </c>
      <c r="P17" s="5">
        <v>24300</v>
      </c>
      <c r="Q17" s="5">
        <v>3000</v>
      </c>
      <c r="R17" s="5">
        <v>3650</v>
      </c>
      <c r="S17" s="5">
        <v>60000</v>
      </c>
      <c r="T17" s="5"/>
      <c r="U17" s="5">
        <v>443500</v>
      </c>
      <c r="V17" s="12">
        <f>H17+I17</f>
        <v>2670370</v>
      </c>
      <c r="W17" s="2"/>
    </row>
    <row r="18" spans="1:23" ht="31.5" x14ac:dyDescent="0.25">
      <c r="A18" s="1" t="s">
        <v>47</v>
      </c>
      <c r="B18" s="18" t="s">
        <v>48</v>
      </c>
      <c r="C18" s="5"/>
      <c r="D18" s="5"/>
      <c r="E18" s="5"/>
      <c r="F18" s="5"/>
      <c r="G18" s="5"/>
      <c r="H18" s="5"/>
      <c r="I18" s="5">
        <v>140200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140200</v>
      </c>
      <c r="U18" s="5"/>
      <c r="V18" s="12">
        <v>140200</v>
      </c>
      <c r="W18" s="2"/>
    </row>
    <row r="19" spans="1:23" ht="15.75" x14ac:dyDescent="0.25">
      <c r="A19" s="9" t="s">
        <v>11</v>
      </c>
      <c r="B19" s="6" t="s">
        <v>12</v>
      </c>
      <c r="C19" s="7">
        <f>C15</f>
        <v>3771800</v>
      </c>
      <c r="D19" s="7">
        <f>D16</f>
        <v>1051300</v>
      </c>
      <c r="E19" s="7">
        <f>E15</f>
        <v>8097000</v>
      </c>
      <c r="F19" s="7">
        <f>F15</f>
        <v>2072900</v>
      </c>
      <c r="G19" s="7">
        <f>SUM(C19:F19)</f>
        <v>14993000</v>
      </c>
      <c r="H19" s="7">
        <f t="shared" ref="H19:U19" si="2">H17</f>
        <v>2072900</v>
      </c>
      <c r="I19" s="7">
        <f>SUM(I17:I18)</f>
        <v>737670</v>
      </c>
      <c r="J19" s="7">
        <f t="shared" si="2"/>
        <v>9600</v>
      </c>
      <c r="K19" s="7">
        <f t="shared" si="2"/>
        <v>4000</v>
      </c>
      <c r="L19" s="7">
        <f t="shared" si="2"/>
        <v>14190</v>
      </c>
      <c r="M19" s="7">
        <f t="shared" ref="M19:R19" si="3">SUM(M17)</f>
        <v>21200</v>
      </c>
      <c r="N19" s="7">
        <f t="shared" si="3"/>
        <v>3800</v>
      </c>
      <c r="O19" s="7">
        <f t="shared" si="3"/>
        <v>10230</v>
      </c>
      <c r="P19" s="7">
        <f t="shared" si="3"/>
        <v>24300</v>
      </c>
      <c r="Q19" s="7">
        <f t="shared" si="3"/>
        <v>3000</v>
      </c>
      <c r="R19" s="7">
        <f t="shared" si="3"/>
        <v>3650</v>
      </c>
      <c r="S19" s="7">
        <f>SUM(S17)</f>
        <v>60000</v>
      </c>
      <c r="T19" s="7">
        <f>SUM(T18)</f>
        <v>140200</v>
      </c>
      <c r="U19" s="7">
        <f t="shared" si="2"/>
        <v>443500</v>
      </c>
      <c r="V19" s="13">
        <v>2810570</v>
      </c>
      <c r="W19" s="2"/>
    </row>
    <row r="21" spans="1:23" ht="15.75" x14ac:dyDescent="0.25">
      <c r="H21" s="2" t="s">
        <v>14</v>
      </c>
      <c r="I21" s="4"/>
      <c r="J21" s="2" t="s">
        <v>40</v>
      </c>
    </row>
  </sheetData>
  <mergeCells count="30">
    <mergeCell ref="A8:A13"/>
    <mergeCell ref="B8:B13"/>
    <mergeCell ref="H11:H12"/>
    <mergeCell ref="I11:I12"/>
    <mergeCell ref="J12:J13"/>
    <mergeCell ref="H8:V8"/>
    <mergeCell ref="V9:V13"/>
    <mergeCell ref="G9:G13"/>
    <mergeCell ref="L12:L13"/>
    <mergeCell ref="U12:U13"/>
    <mergeCell ref="H10:U10"/>
    <mergeCell ref="H9:U9"/>
    <mergeCell ref="C8:G8"/>
    <mergeCell ref="N12:N13"/>
    <mergeCell ref="M12:M13"/>
    <mergeCell ref="B5:J5"/>
    <mergeCell ref="J11:U11"/>
    <mergeCell ref="C9:D9"/>
    <mergeCell ref="C10:C12"/>
    <mergeCell ref="D10:D12"/>
    <mergeCell ref="E9:F9"/>
    <mergeCell ref="E10:E12"/>
    <mergeCell ref="F10:F12"/>
    <mergeCell ref="B6:J6"/>
    <mergeCell ref="K12:K13"/>
    <mergeCell ref="O12:O13"/>
    <mergeCell ref="Q12:Q13"/>
    <mergeCell ref="P12:P13"/>
    <mergeCell ref="R12:R13"/>
    <mergeCell ref="S12:S1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2019-01-02T16:12:07Z</dcterms:modified>
</cp:coreProperties>
</file>