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віти 2019 року\3 квартал 2019 року\"/>
    </mc:Choice>
  </mc:AlternateContent>
  <bookViews>
    <workbookView xWindow="0" yWindow="0" windowWidth="27840" windowHeight="1507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<sst xmlns="http://schemas.openxmlformats.org/spreadsheetml/2006/main" count="70" uniqueCount="69">
  <si>
    <t>Аналіз виконання плану по доходах</t>
  </si>
  <si>
    <t>грн.</t>
  </si>
  <si>
    <t>ККД</t>
  </si>
  <si>
    <t>Доходи</t>
  </si>
  <si>
    <t>Бюджет отг с. Смiдин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</si>
  <si>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</si>
  <si>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</si>
  <si>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</si>
  <si>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</si>
  <si>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</si>
  <si>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</si>
  <si>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</si>
  <si>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</si>
  <si>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</si>
  <si>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</si>
  <si>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</si>
  <si>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</si>
  <si>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</si>
  <si>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</si>
  <si>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</si>
  <si>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</si>
  <si>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</si>
  <si>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</si>
  <si>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</si>
  <si>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</si>
  <si>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</si>
  <si>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</si>
  <si>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</si>
  <si>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</si>
  <si>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</si>
  <si>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</si>
  <si>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</si>
  <si>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</si>
  <si>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</si>
  <si>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</si>
  <si>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</si>
  <si>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</si>
  <si>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</si>
  <si>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</si>
  <si>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</si>
  <si>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</si>
  <si>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</si>
  <si>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</si>
  <si>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</si>
  <si>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</si>
  <si>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</si>
  <si>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</si>
  <si>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</si>
  <si>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</si>
  <si>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</si>
  <si>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</si>
  <si>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</si>
  <si>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</si>
  <si>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</si>
  <si>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</si>
  <si>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</si>
  <si>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</si>
  <si>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</si>
  <si>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</si>
  <si>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</si>
  <si>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</si>
  <si>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</si>
  <si>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</si>
  <si>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</si>
  <si>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</si>
  <si>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</si>
  <si>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</si>
  <si>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</si>
  <si>
    <t>За 3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</si>
</sst>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10" workbookViewId="0">
      <selection activeCell="C8" sqref="C8:C63"/>
    </sheetView>
  </sheetViews>
  <sheetFormatPr defaultRowHeight="12.75" x14ac:dyDescent="0.2"/>
  <cols>
    <col min="1" max="1" width="0.140625" customWidth="1"/>
    <col min="3" max="3" width="36.140625" customWidth="1"/>
    <col min="4" max="6" width="13.85546875" customWidth="1"/>
    <col min="7" max="7" width="11.42578125" bestFit="1" customWidth="1"/>
    <col min="8" max="8" width="9.42578125" bestFit="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3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11" t="s">
        <v>68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G5" t="s">
        <v>1</v>
      </c>
    </row>
    <row r="6" spans="1:12" x14ac:dyDescent="0.2">
      <c r="A6" s="12"/>
      <c r="B6" s="13" t="s">
        <v>2</v>
      </c>
      <c r="C6" s="13" t="s">
        <v>3</v>
      </c>
      <c r="D6" s="13" t="s">
        <v>4</v>
      </c>
      <c r="E6" s="14"/>
      <c r="F6" s="14"/>
      <c r="G6" s="14"/>
      <c r="H6" s="14"/>
      <c r="I6" s="14"/>
    </row>
    <row r="7" spans="1:12" ht="28.5" customHeight="1" x14ac:dyDescent="0.2">
      <c r="A7" s="12"/>
      <c r="B7" s="14"/>
      <c r="C7" s="14"/>
      <c r="D7" s="2" t="s">
        <v>5</v>
      </c>
      <c r="E7" s="2" t="s">
        <v>6</v>
      </c>
      <c r="F7" s="2" t="s">
        <v>7</v>
      </c>
      <c r="G7" s="3" t="s">
        <v>8</v>
      </c>
      <c r="H7" s="3" t="s">
        <v>9</v>
      </c>
      <c r="I7" s="3" t="s">
        <v>10</v>
      </c>
    </row>
    <row r="8" spans="1:12" x14ac:dyDescent="0.2">
      <c r="A8" s="4"/>
      <c r="B8" s="4">
        <v>10000000</v>
      </c>
      <c r="C8" s="15" t="s">
        <v>11</v>
      </c>
      <c r="D8" s="5">
        <v>4592000</v>
      </c>
      <c r="E8" s="5">
        <v>5182000</v>
      </c>
      <c r="F8" s="5">
        <v>3616560</v>
      </c>
      <c r="G8" s="5">
        <v>3871730.8099999996</v>
      </c>
      <c r="H8" s="5">
        <f t="shared" ref="H8:H39" si="0">G8-F8</f>
        <v>255170.80999999959</v>
      </c>
      <c r="I8" s="5">
        <f t="shared" ref="I8:I39" si="1">IF(F8=0,0,G8/F8*100)</f>
        <v>107.05562219346561</v>
      </c>
    </row>
    <row r="9" spans="1:12" ht="35.25" customHeight="1" x14ac:dyDescent="0.2">
      <c r="A9" s="4"/>
      <c r="B9" s="4">
        <v>11000000</v>
      </c>
      <c r="C9" s="15" t="s">
        <v>12</v>
      </c>
      <c r="D9" s="5">
        <v>2535900</v>
      </c>
      <c r="E9" s="5">
        <v>2938900</v>
      </c>
      <c r="F9" s="5">
        <v>2018400</v>
      </c>
      <c r="G9" s="5">
        <v>2143056.2800000003</v>
      </c>
      <c r="H9" s="5">
        <f t="shared" si="0"/>
        <v>124656.28000000026</v>
      </c>
      <c r="I9" s="5">
        <f t="shared" si="1"/>
        <v>106.1759948474039</v>
      </c>
    </row>
    <row r="10" spans="1:12" ht="18" customHeight="1" x14ac:dyDescent="0.2">
      <c r="A10" s="4"/>
      <c r="B10" s="4">
        <v>11010000</v>
      </c>
      <c r="C10" s="15" t="s">
        <v>13</v>
      </c>
      <c r="D10" s="5">
        <v>2535900</v>
      </c>
      <c r="E10" s="5">
        <v>2938900</v>
      </c>
      <c r="F10" s="5">
        <v>2018400</v>
      </c>
      <c r="G10" s="5">
        <v>2143056.2800000003</v>
      </c>
      <c r="H10" s="5">
        <f t="shared" si="0"/>
        <v>124656.28000000026</v>
      </c>
      <c r="I10" s="5">
        <f t="shared" si="1"/>
        <v>106.1759948474039</v>
      </c>
    </row>
    <row r="11" spans="1:12" ht="48" customHeight="1" x14ac:dyDescent="0.2">
      <c r="A11" s="4"/>
      <c r="B11" s="4">
        <v>11010100</v>
      </c>
      <c r="C11" s="15" t="s">
        <v>14</v>
      </c>
      <c r="D11" s="5">
        <v>1800000</v>
      </c>
      <c r="E11" s="5">
        <v>2124000</v>
      </c>
      <c r="F11" s="5">
        <v>1384000</v>
      </c>
      <c r="G11" s="5">
        <v>1451984.05</v>
      </c>
      <c r="H11" s="5">
        <f t="shared" si="0"/>
        <v>67984.050000000047</v>
      </c>
      <c r="I11" s="5">
        <f t="shared" si="1"/>
        <v>104.91214234104046</v>
      </c>
    </row>
    <row r="12" spans="1:12" ht="86.25" customHeight="1" x14ac:dyDescent="0.2">
      <c r="A12" s="4"/>
      <c r="B12" s="4">
        <v>11010200</v>
      </c>
      <c r="C12" s="15" t="s">
        <v>15</v>
      </c>
      <c r="D12" s="5">
        <v>519900</v>
      </c>
      <c r="E12" s="5">
        <v>587900</v>
      </c>
      <c r="F12" s="5">
        <v>452900</v>
      </c>
      <c r="G12" s="5">
        <v>461292.78</v>
      </c>
      <c r="H12" s="5">
        <f t="shared" si="0"/>
        <v>8392.7800000000279</v>
      </c>
      <c r="I12" s="5">
        <f t="shared" si="1"/>
        <v>101.85311989401636</v>
      </c>
    </row>
    <row r="13" spans="1:12" ht="54.75" customHeight="1" x14ac:dyDescent="0.2">
      <c r="A13" s="4"/>
      <c r="B13" s="4">
        <v>11010400</v>
      </c>
      <c r="C13" s="15" t="s">
        <v>16</v>
      </c>
      <c r="D13" s="5">
        <v>209000</v>
      </c>
      <c r="E13" s="5">
        <v>220000</v>
      </c>
      <c r="F13" s="5">
        <v>176000</v>
      </c>
      <c r="G13" s="5">
        <v>232807.39</v>
      </c>
      <c r="H13" s="5">
        <f t="shared" si="0"/>
        <v>56807.390000000014</v>
      </c>
      <c r="I13" s="5">
        <f t="shared" si="1"/>
        <v>132.27692613636364</v>
      </c>
    </row>
    <row r="14" spans="1:12" ht="46.5" customHeight="1" x14ac:dyDescent="0.2">
      <c r="A14" s="4"/>
      <c r="B14" s="4">
        <v>11010500</v>
      </c>
      <c r="C14" s="15" t="s">
        <v>17</v>
      </c>
      <c r="D14" s="5">
        <v>7000</v>
      </c>
      <c r="E14" s="5">
        <v>7000</v>
      </c>
      <c r="F14" s="5">
        <v>5500</v>
      </c>
      <c r="G14" s="5">
        <v>-3027.94</v>
      </c>
      <c r="H14" s="5">
        <f t="shared" si="0"/>
        <v>-8527.94</v>
      </c>
      <c r="I14" s="5">
        <f t="shared" si="1"/>
        <v>-55.053454545454549</v>
      </c>
    </row>
    <row r="15" spans="1:12" ht="30" customHeight="1" x14ac:dyDescent="0.2">
      <c r="A15" s="4"/>
      <c r="B15" s="4">
        <v>13000000</v>
      </c>
      <c r="C15" s="15" t="s">
        <v>18</v>
      </c>
      <c r="D15" s="5">
        <v>270000</v>
      </c>
      <c r="E15" s="5">
        <v>352000</v>
      </c>
      <c r="F15" s="5">
        <v>305160</v>
      </c>
      <c r="G15" s="5">
        <v>378849.82000000007</v>
      </c>
      <c r="H15" s="5">
        <f t="shared" si="0"/>
        <v>73689.820000000065</v>
      </c>
      <c r="I15" s="5">
        <f t="shared" si="1"/>
        <v>124.14792895530215</v>
      </c>
    </row>
    <row r="16" spans="1:12" ht="38.25" x14ac:dyDescent="0.2">
      <c r="A16" s="4"/>
      <c r="B16" s="4">
        <v>13010000</v>
      </c>
      <c r="C16" s="15" t="s">
        <v>19</v>
      </c>
      <c r="D16" s="5">
        <v>270000</v>
      </c>
      <c r="E16" s="5">
        <v>352000</v>
      </c>
      <c r="F16" s="5">
        <v>305160</v>
      </c>
      <c r="G16" s="5">
        <v>378580.30000000005</v>
      </c>
      <c r="H16" s="5">
        <f t="shared" si="0"/>
        <v>73420.300000000047</v>
      </c>
      <c r="I16" s="5">
        <f t="shared" si="1"/>
        <v>124.05960807445275</v>
      </c>
    </row>
    <row r="17" spans="1:9" ht="59.25" customHeight="1" x14ac:dyDescent="0.2">
      <c r="A17" s="4"/>
      <c r="B17" s="4">
        <v>13010100</v>
      </c>
      <c r="C17" s="15" t="s">
        <v>20</v>
      </c>
      <c r="D17" s="5">
        <v>0</v>
      </c>
      <c r="E17" s="5">
        <v>0</v>
      </c>
      <c r="F17" s="5">
        <v>0</v>
      </c>
      <c r="G17" s="5">
        <v>33834.65</v>
      </c>
      <c r="H17" s="5">
        <f t="shared" si="0"/>
        <v>33834.65</v>
      </c>
      <c r="I17" s="5">
        <f t="shared" si="1"/>
        <v>0</v>
      </c>
    </row>
    <row r="18" spans="1:9" ht="72.75" customHeight="1" x14ac:dyDescent="0.2">
      <c r="A18" s="4"/>
      <c r="B18" s="4">
        <v>13010200</v>
      </c>
      <c r="C18" s="15" t="s">
        <v>21</v>
      </c>
      <c r="D18" s="5">
        <v>270000</v>
      </c>
      <c r="E18" s="5">
        <v>352000</v>
      </c>
      <c r="F18" s="5">
        <v>305160</v>
      </c>
      <c r="G18" s="5">
        <v>344745.65</v>
      </c>
      <c r="H18" s="5">
        <f t="shared" si="0"/>
        <v>39585.650000000023</v>
      </c>
      <c r="I18" s="5">
        <f t="shared" si="1"/>
        <v>112.97209660505965</v>
      </c>
    </row>
    <row r="19" spans="1:9" ht="25.5" x14ac:dyDescent="0.2">
      <c r="A19" s="4"/>
      <c r="B19" s="4">
        <v>13030000</v>
      </c>
      <c r="C19" s="15" t="s">
        <v>22</v>
      </c>
      <c r="D19" s="5">
        <v>0</v>
      </c>
      <c r="E19" s="5">
        <v>0</v>
      </c>
      <c r="F19" s="5">
        <v>0</v>
      </c>
      <c r="G19" s="5">
        <v>269.52</v>
      </c>
      <c r="H19" s="5">
        <f t="shared" si="0"/>
        <v>269.52</v>
      </c>
      <c r="I19" s="5">
        <f t="shared" si="1"/>
        <v>0</v>
      </c>
    </row>
    <row r="20" spans="1:9" ht="49.5" customHeight="1" x14ac:dyDescent="0.2">
      <c r="A20" s="4"/>
      <c r="B20" s="4">
        <v>13030100</v>
      </c>
      <c r="C20" s="15" t="s">
        <v>23</v>
      </c>
      <c r="D20" s="5">
        <v>0</v>
      </c>
      <c r="E20" s="5">
        <v>0</v>
      </c>
      <c r="F20" s="5">
        <v>0</v>
      </c>
      <c r="G20" s="5">
        <v>269.52</v>
      </c>
      <c r="H20" s="5">
        <f t="shared" si="0"/>
        <v>269.52</v>
      </c>
      <c r="I20" s="5">
        <f t="shared" si="1"/>
        <v>0</v>
      </c>
    </row>
    <row r="21" spans="1:9" ht="25.5" x14ac:dyDescent="0.2">
      <c r="A21" s="4"/>
      <c r="B21" s="4">
        <v>14000000</v>
      </c>
      <c r="C21" s="15" t="s">
        <v>24</v>
      </c>
      <c r="D21" s="5">
        <v>23000</v>
      </c>
      <c r="E21" s="5">
        <v>23000</v>
      </c>
      <c r="F21" s="5">
        <v>17000</v>
      </c>
      <c r="G21" s="5">
        <v>12728</v>
      </c>
      <c r="H21" s="5">
        <f t="shared" si="0"/>
        <v>-4272</v>
      </c>
      <c r="I21" s="5">
        <f t="shared" si="1"/>
        <v>74.870588235294122</v>
      </c>
    </row>
    <row r="22" spans="1:9" ht="44.25" customHeight="1" x14ac:dyDescent="0.2">
      <c r="A22" s="4"/>
      <c r="B22" s="4">
        <v>14040000</v>
      </c>
      <c r="C22" s="15" t="s">
        <v>25</v>
      </c>
      <c r="D22" s="5">
        <v>23000</v>
      </c>
      <c r="E22" s="5">
        <v>23000</v>
      </c>
      <c r="F22" s="5">
        <v>17000</v>
      </c>
      <c r="G22" s="5">
        <v>12728</v>
      </c>
      <c r="H22" s="5">
        <f t="shared" si="0"/>
        <v>-4272</v>
      </c>
      <c r="I22" s="5">
        <f t="shared" si="1"/>
        <v>74.870588235294122</v>
      </c>
    </row>
    <row r="23" spans="1:9" x14ac:dyDescent="0.2">
      <c r="A23" s="4"/>
      <c r="B23" s="4">
        <v>18000000</v>
      </c>
      <c r="C23" s="15" t="s">
        <v>26</v>
      </c>
      <c r="D23" s="5">
        <v>1763100</v>
      </c>
      <c r="E23" s="5">
        <v>1868100</v>
      </c>
      <c r="F23" s="5">
        <v>1276000</v>
      </c>
      <c r="G23" s="5">
        <v>1337096.7100000002</v>
      </c>
      <c r="H23" s="5">
        <f t="shared" si="0"/>
        <v>61096.710000000196</v>
      </c>
      <c r="I23" s="5">
        <f t="shared" si="1"/>
        <v>104.78814341692792</v>
      </c>
    </row>
    <row r="24" spans="1:9" x14ac:dyDescent="0.2">
      <c r="A24" s="4"/>
      <c r="B24" s="4">
        <v>18010000</v>
      </c>
      <c r="C24" s="15" t="s">
        <v>27</v>
      </c>
      <c r="D24" s="5">
        <v>938100</v>
      </c>
      <c r="E24" s="5">
        <v>993100</v>
      </c>
      <c r="F24" s="5">
        <v>721000</v>
      </c>
      <c r="G24" s="5">
        <v>740029.84</v>
      </c>
      <c r="H24" s="5">
        <f t="shared" si="0"/>
        <v>19029.839999999967</v>
      </c>
      <c r="I24" s="5">
        <f t="shared" si="1"/>
        <v>102.63936754507628</v>
      </c>
    </row>
    <row r="25" spans="1:9" ht="57.75" customHeight="1" x14ac:dyDescent="0.2">
      <c r="A25" s="4"/>
      <c r="B25" s="4">
        <v>18010200</v>
      </c>
      <c r="C25" s="15" t="s">
        <v>28</v>
      </c>
      <c r="D25" s="5">
        <v>0</v>
      </c>
      <c r="E25" s="5">
        <v>0</v>
      </c>
      <c r="F25" s="5">
        <v>0</v>
      </c>
      <c r="G25" s="5">
        <v>5589.34</v>
      </c>
      <c r="H25" s="5">
        <f t="shared" si="0"/>
        <v>5589.34</v>
      </c>
      <c r="I25" s="5">
        <f t="shared" si="1"/>
        <v>0</v>
      </c>
    </row>
    <row r="26" spans="1:9" ht="54" customHeight="1" x14ac:dyDescent="0.2">
      <c r="A26" s="4"/>
      <c r="B26" s="4">
        <v>18010300</v>
      </c>
      <c r="C26" s="15" t="s">
        <v>29</v>
      </c>
      <c r="D26" s="5">
        <v>10800</v>
      </c>
      <c r="E26" s="5">
        <v>10800</v>
      </c>
      <c r="F26" s="5">
        <v>7800</v>
      </c>
      <c r="G26" s="5">
        <v>5971.46</v>
      </c>
      <c r="H26" s="5">
        <f t="shared" si="0"/>
        <v>-1828.54</v>
      </c>
      <c r="I26" s="5">
        <f t="shared" si="1"/>
        <v>76.557179487179482</v>
      </c>
    </row>
    <row r="27" spans="1:9" ht="49.5" customHeight="1" x14ac:dyDescent="0.2">
      <c r="A27" s="4"/>
      <c r="B27" s="4">
        <v>18010400</v>
      </c>
      <c r="C27" s="15" t="s">
        <v>30</v>
      </c>
      <c r="D27" s="5">
        <v>8300</v>
      </c>
      <c r="E27" s="5">
        <v>8300</v>
      </c>
      <c r="F27" s="5">
        <v>6700</v>
      </c>
      <c r="G27" s="5">
        <v>8988.8700000000008</v>
      </c>
      <c r="H27" s="5">
        <f t="shared" si="0"/>
        <v>2288.8700000000008</v>
      </c>
      <c r="I27" s="5">
        <f t="shared" si="1"/>
        <v>134.16223880597016</v>
      </c>
    </row>
    <row r="28" spans="1:9" ht="25.5" x14ac:dyDescent="0.2">
      <c r="A28" s="4"/>
      <c r="B28" s="4">
        <v>18010500</v>
      </c>
      <c r="C28" s="15" t="s">
        <v>31</v>
      </c>
      <c r="D28" s="5">
        <v>18000</v>
      </c>
      <c r="E28" s="5">
        <v>73000</v>
      </c>
      <c r="F28" s="5">
        <v>67000</v>
      </c>
      <c r="G28" s="5">
        <v>76226.19</v>
      </c>
      <c r="H28" s="5">
        <f t="shared" si="0"/>
        <v>9226.1900000000023</v>
      </c>
      <c r="I28" s="5">
        <f t="shared" si="1"/>
        <v>113.77043283582088</v>
      </c>
    </row>
    <row r="29" spans="1:9" ht="25.5" x14ac:dyDescent="0.2">
      <c r="A29" s="4"/>
      <c r="B29" s="4">
        <v>18010600</v>
      </c>
      <c r="C29" s="15" t="s">
        <v>32</v>
      </c>
      <c r="D29" s="5">
        <v>610000</v>
      </c>
      <c r="E29" s="5">
        <v>629000</v>
      </c>
      <c r="F29" s="5">
        <v>449000</v>
      </c>
      <c r="G29" s="5">
        <v>488728.38</v>
      </c>
      <c r="H29" s="5">
        <f t="shared" si="0"/>
        <v>39728.380000000005</v>
      </c>
      <c r="I29" s="5">
        <f t="shared" si="1"/>
        <v>108.84819153674835</v>
      </c>
    </row>
    <row r="30" spans="1:9" ht="25.5" x14ac:dyDescent="0.2">
      <c r="A30" s="4"/>
      <c r="B30" s="4">
        <v>18010700</v>
      </c>
      <c r="C30" s="15" t="s">
        <v>33</v>
      </c>
      <c r="D30" s="5">
        <v>231000</v>
      </c>
      <c r="E30" s="5">
        <v>212000</v>
      </c>
      <c r="F30" s="5">
        <v>142000</v>
      </c>
      <c r="G30" s="5">
        <v>98069.83</v>
      </c>
      <c r="H30" s="5">
        <f t="shared" si="0"/>
        <v>-43930.17</v>
      </c>
      <c r="I30" s="5">
        <f t="shared" si="1"/>
        <v>69.063260563380283</v>
      </c>
    </row>
    <row r="31" spans="1:9" ht="25.5" x14ac:dyDescent="0.2">
      <c r="A31" s="4"/>
      <c r="B31" s="4">
        <v>18010900</v>
      </c>
      <c r="C31" s="15" t="s">
        <v>34</v>
      </c>
      <c r="D31" s="5">
        <v>60000</v>
      </c>
      <c r="E31" s="5">
        <v>60000</v>
      </c>
      <c r="F31" s="5">
        <v>48500</v>
      </c>
      <c r="G31" s="5">
        <v>56455.77</v>
      </c>
      <c r="H31" s="5">
        <f t="shared" si="0"/>
        <v>7955.7699999999968</v>
      </c>
      <c r="I31" s="5">
        <f t="shared" si="1"/>
        <v>116.40364948453607</v>
      </c>
    </row>
    <row r="32" spans="1:9" x14ac:dyDescent="0.2">
      <c r="A32" s="4"/>
      <c r="B32" s="4">
        <v>18050000</v>
      </c>
      <c r="C32" s="15" t="s">
        <v>35</v>
      </c>
      <c r="D32" s="5">
        <v>825000</v>
      </c>
      <c r="E32" s="5">
        <v>875000</v>
      </c>
      <c r="F32" s="5">
        <v>555000</v>
      </c>
      <c r="G32" s="5">
        <v>597066.87</v>
      </c>
      <c r="H32" s="5">
        <f t="shared" si="0"/>
        <v>42066.869999999995</v>
      </c>
      <c r="I32" s="5">
        <f t="shared" si="1"/>
        <v>107.57961621621621</v>
      </c>
    </row>
    <row r="33" spans="1:9" ht="25.5" x14ac:dyDescent="0.2">
      <c r="A33" s="4"/>
      <c r="B33" s="4">
        <v>18050300</v>
      </c>
      <c r="C33" s="15" t="s">
        <v>36</v>
      </c>
      <c r="D33" s="5">
        <v>480000</v>
      </c>
      <c r="E33" s="5">
        <v>480000</v>
      </c>
      <c r="F33" s="5">
        <v>284000</v>
      </c>
      <c r="G33" s="5">
        <v>283991.38</v>
      </c>
      <c r="H33" s="5">
        <f t="shared" si="0"/>
        <v>-8.6199999999953434</v>
      </c>
      <c r="I33" s="5">
        <f t="shared" si="1"/>
        <v>99.996964788732399</v>
      </c>
    </row>
    <row r="34" spans="1:9" ht="25.5" x14ac:dyDescent="0.2">
      <c r="A34" s="4"/>
      <c r="B34" s="4">
        <v>18050400</v>
      </c>
      <c r="C34" s="15" t="s">
        <v>37</v>
      </c>
      <c r="D34" s="5">
        <v>210000</v>
      </c>
      <c r="E34" s="5">
        <v>260000</v>
      </c>
      <c r="F34" s="5">
        <v>206000</v>
      </c>
      <c r="G34" s="5">
        <v>232851.88</v>
      </c>
      <c r="H34" s="5">
        <f t="shared" si="0"/>
        <v>26851.880000000005</v>
      </c>
      <c r="I34" s="5">
        <f t="shared" si="1"/>
        <v>113.03489320388348</v>
      </c>
    </row>
    <row r="35" spans="1:9" ht="76.5" customHeight="1" x14ac:dyDescent="0.2">
      <c r="A35" s="4"/>
      <c r="B35" s="4">
        <v>18050500</v>
      </c>
      <c r="C35" s="15" t="s">
        <v>38</v>
      </c>
      <c r="D35" s="5">
        <v>135000</v>
      </c>
      <c r="E35" s="5">
        <v>135000</v>
      </c>
      <c r="F35" s="5">
        <v>65000</v>
      </c>
      <c r="G35" s="5">
        <v>80223.61</v>
      </c>
      <c r="H35" s="5">
        <f t="shared" si="0"/>
        <v>15223.61</v>
      </c>
      <c r="I35" s="5">
        <f t="shared" si="1"/>
        <v>123.42093846153846</v>
      </c>
    </row>
    <row r="36" spans="1:9" x14ac:dyDescent="0.2">
      <c r="A36" s="4"/>
      <c r="B36" s="4">
        <v>20000000</v>
      </c>
      <c r="C36" s="15" t="s">
        <v>39</v>
      </c>
      <c r="D36" s="5">
        <v>8000</v>
      </c>
      <c r="E36" s="5">
        <v>8000</v>
      </c>
      <c r="F36" s="5">
        <v>5600</v>
      </c>
      <c r="G36" s="5">
        <v>7846.25</v>
      </c>
      <c r="H36" s="5">
        <f t="shared" si="0"/>
        <v>2246.25</v>
      </c>
      <c r="I36" s="5">
        <f t="shared" si="1"/>
        <v>140.11160714285717</v>
      </c>
    </row>
    <row r="37" spans="1:9" ht="25.5" x14ac:dyDescent="0.2">
      <c r="A37" s="4"/>
      <c r="B37" s="4">
        <v>21000000</v>
      </c>
      <c r="C37" s="15" t="s">
        <v>40</v>
      </c>
      <c r="D37" s="5">
        <v>0</v>
      </c>
      <c r="E37" s="5">
        <v>0</v>
      </c>
      <c r="F37" s="5">
        <v>0</v>
      </c>
      <c r="G37" s="5">
        <v>1676</v>
      </c>
      <c r="H37" s="5">
        <f t="shared" si="0"/>
        <v>1676</v>
      </c>
      <c r="I37" s="5">
        <f t="shared" si="1"/>
        <v>0</v>
      </c>
    </row>
    <row r="38" spans="1:9" x14ac:dyDescent="0.2">
      <c r="A38" s="4"/>
      <c r="B38" s="4">
        <v>21080000</v>
      </c>
      <c r="C38" s="15" t="s">
        <v>41</v>
      </c>
      <c r="D38" s="5">
        <v>0</v>
      </c>
      <c r="E38" s="5">
        <v>0</v>
      </c>
      <c r="F38" s="5">
        <v>0</v>
      </c>
      <c r="G38" s="5">
        <v>1676</v>
      </c>
      <c r="H38" s="5">
        <f t="shared" si="0"/>
        <v>1676</v>
      </c>
      <c r="I38" s="5">
        <f t="shared" si="1"/>
        <v>0</v>
      </c>
    </row>
    <row r="39" spans="1:9" ht="14.25" customHeight="1" x14ac:dyDescent="0.2">
      <c r="A39" s="4"/>
      <c r="B39" s="4">
        <v>21081100</v>
      </c>
      <c r="C39" s="15" t="s">
        <v>42</v>
      </c>
      <c r="D39" s="5">
        <v>0</v>
      </c>
      <c r="E39" s="5">
        <v>0</v>
      </c>
      <c r="F39" s="5">
        <v>0</v>
      </c>
      <c r="G39" s="5">
        <v>1676</v>
      </c>
      <c r="H39" s="5">
        <f t="shared" si="0"/>
        <v>1676</v>
      </c>
      <c r="I39" s="5">
        <f t="shared" si="1"/>
        <v>0</v>
      </c>
    </row>
    <row r="40" spans="1:9" ht="42.75" customHeight="1" x14ac:dyDescent="0.2">
      <c r="A40" s="4"/>
      <c r="B40" s="4">
        <v>22000000</v>
      </c>
      <c r="C40" s="15" t="s">
        <v>43</v>
      </c>
      <c r="D40" s="5">
        <v>8000</v>
      </c>
      <c r="E40" s="5">
        <v>8000</v>
      </c>
      <c r="F40" s="5">
        <v>5600</v>
      </c>
      <c r="G40" s="5">
        <v>5982.16</v>
      </c>
      <c r="H40" s="5">
        <f t="shared" ref="H40:H71" si="2">G40-F40</f>
        <v>382.15999999999985</v>
      </c>
      <c r="I40" s="5">
        <f t="shared" ref="I40:I65" si="3">IF(F40=0,0,G40/F40*100)</f>
        <v>106.82428571428571</v>
      </c>
    </row>
    <row r="41" spans="1:9" ht="25.5" x14ac:dyDescent="0.2">
      <c r="A41" s="4"/>
      <c r="B41" s="4">
        <v>22010000</v>
      </c>
      <c r="C41" s="15" t="s">
        <v>44</v>
      </c>
      <c r="D41" s="5">
        <v>6000</v>
      </c>
      <c r="E41" s="5">
        <v>6000</v>
      </c>
      <c r="F41" s="5">
        <v>4200</v>
      </c>
      <c r="G41" s="5">
        <v>3189.9</v>
      </c>
      <c r="H41" s="5">
        <f t="shared" si="2"/>
        <v>-1010.0999999999999</v>
      </c>
      <c r="I41" s="5">
        <f t="shared" si="3"/>
        <v>75.95</v>
      </c>
    </row>
    <row r="42" spans="1:9" ht="25.5" x14ac:dyDescent="0.2">
      <c r="A42" s="4"/>
      <c r="B42" s="4">
        <v>22012500</v>
      </c>
      <c r="C42" s="15" t="s">
        <v>45</v>
      </c>
      <c r="D42" s="5">
        <v>6000</v>
      </c>
      <c r="E42" s="5">
        <v>6000</v>
      </c>
      <c r="F42" s="5">
        <v>4200</v>
      </c>
      <c r="G42" s="5">
        <v>3189.9</v>
      </c>
      <c r="H42" s="5">
        <f t="shared" si="2"/>
        <v>-1010.0999999999999</v>
      </c>
      <c r="I42" s="5">
        <f t="shared" si="3"/>
        <v>75.95</v>
      </c>
    </row>
    <row r="43" spans="1:9" x14ac:dyDescent="0.2">
      <c r="A43" s="4"/>
      <c r="B43" s="4">
        <v>22090000</v>
      </c>
      <c r="C43" s="15" t="s">
        <v>46</v>
      </c>
      <c r="D43" s="5">
        <v>2000</v>
      </c>
      <c r="E43" s="5">
        <v>2000</v>
      </c>
      <c r="F43" s="5">
        <v>1400</v>
      </c>
      <c r="G43" s="5">
        <v>2792.26</v>
      </c>
      <c r="H43" s="5">
        <f t="shared" si="2"/>
        <v>1392.2600000000002</v>
      </c>
      <c r="I43" s="5">
        <f t="shared" si="3"/>
        <v>199.44714285714286</v>
      </c>
    </row>
    <row r="44" spans="1:9" ht="60" customHeight="1" x14ac:dyDescent="0.2">
      <c r="A44" s="4"/>
      <c r="B44" s="4">
        <v>22090100</v>
      </c>
      <c r="C44" s="15" t="s">
        <v>47</v>
      </c>
      <c r="D44" s="5">
        <v>2000</v>
      </c>
      <c r="E44" s="5">
        <v>2000</v>
      </c>
      <c r="F44" s="5">
        <v>1400</v>
      </c>
      <c r="G44" s="5">
        <v>2792.26</v>
      </c>
      <c r="H44" s="5">
        <f t="shared" si="2"/>
        <v>1392.2600000000002</v>
      </c>
      <c r="I44" s="5">
        <f t="shared" si="3"/>
        <v>199.44714285714286</v>
      </c>
    </row>
    <row r="45" spans="1:9" ht="25.5" x14ac:dyDescent="0.2">
      <c r="A45" s="4"/>
      <c r="B45" s="4">
        <v>24000000</v>
      </c>
      <c r="C45" s="15" t="s">
        <v>48</v>
      </c>
      <c r="D45" s="5">
        <v>0</v>
      </c>
      <c r="E45" s="5">
        <v>0</v>
      </c>
      <c r="F45" s="5">
        <v>0</v>
      </c>
      <c r="G45" s="5">
        <v>188.09</v>
      </c>
      <c r="H45" s="5">
        <f t="shared" si="2"/>
        <v>188.09</v>
      </c>
      <c r="I45" s="5">
        <f t="shared" si="3"/>
        <v>0</v>
      </c>
    </row>
    <row r="46" spans="1:9" x14ac:dyDescent="0.2">
      <c r="A46" s="4"/>
      <c r="B46" s="4">
        <v>24060000</v>
      </c>
      <c r="C46" s="15" t="s">
        <v>41</v>
      </c>
      <c r="D46" s="5">
        <v>0</v>
      </c>
      <c r="E46" s="5">
        <v>0</v>
      </c>
      <c r="F46" s="5">
        <v>0</v>
      </c>
      <c r="G46" s="5">
        <v>188.09</v>
      </c>
      <c r="H46" s="5">
        <f t="shared" si="2"/>
        <v>188.09</v>
      </c>
      <c r="I46" s="5">
        <f t="shared" si="3"/>
        <v>0</v>
      </c>
    </row>
    <row r="47" spans="1:9" ht="140.25" x14ac:dyDescent="0.2">
      <c r="A47" s="4"/>
      <c r="B47" s="4">
        <v>24062200</v>
      </c>
      <c r="C47" s="15" t="s">
        <v>49</v>
      </c>
      <c r="D47" s="5">
        <v>0</v>
      </c>
      <c r="E47" s="5">
        <v>0</v>
      </c>
      <c r="F47" s="5">
        <v>0</v>
      </c>
      <c r="G47" s="5">
        <v>188.09</v>
      </c>
      <c r="H47" s="5">
        <f t="shared" si="2"/>
        <v>188.09</v>
      </c>
      <c r="I47" s="5">
        <f t="shared" si="3"/>
        <v>0</v>
      </c>
    </row>
    <row r="48" spans="1:9" x14ac:dyDescent="0.2">
      <c r="A48" s="4"/>
      <c r="B48" s="4">
        <v>40000000</v>
      </c>
      <c r="C48" s="15" t="s">
        <v>50</v>
      </c>
      <c r="D48" s="5">
        <v>15265200</v>
      </c>
      <c r="E48" s="5">
        <v>19165752</v>
      </c>
      <c r="F48" s="5">
        <v>14723760</v>
      </c>
      <c r="G48" s="5">
        <v>14729202</v>
      </c>
      <c r="H48" s="5">
        <f t="shared" si="2"/>
        <v>5442</v>
      </c>
      <c r="I48" s="5">
        <f t="shared" si="3"/>
        <v>100.03696066765555</v>
      </c>
    </row>
    <row r="49" spans="1:9" ht="25.5" x14ac:dyDescent="0.2">
      <c r="A49" s="4"/>
      <c r="B49" s="4">
        <v>41000000</v>
      </c>
      <c r="C49" s="15" t="s">
        <v>51</v>
      </c>
      <c r="D49" s="5">
        <v>15265200</v>
      </c>
      <c r="E49" s="5">
        <v>19165752</v>
      </c>
      <c r="F49" s="5">
        <v>14723760</v>
      </c>
      <c r="G49" s="5">
        <v>14729202</v>
      </c>
      <c r="H49" s="5">
        <f t="shared" si="2"/>
        <v>5442</v>
      </c>
      <c r="I49" s="5">
        <f t="shared" si="3"/>
        <v>100.03696066765555</v>
      </c>
    </row>
    <row r="50" spans="1:9" ht="38.25" x14ac:dyDescent="0.2">
      <c r="A50" s="4"/>
      <c r="B50" s="4">
        <v>41020000</v>
      </c>
      <c r="C50" s="15" t="s">
        <v>52</v>
      </c>
      <c r="D50" s="5">
        <v>3772000</v>
      </c>
      <c r="E50" s="5">
        <v>3772000</v>
      </c>
      <c r="F50" s="5">
        <v>2828700</v>
      </c>
      <c r="G50" s="5">
        <v>2828700</v>
      </c>
      <c r="H50" s="5">
        <f t="shared" si="2"/>
        <v>0</v>
      </c>
      <c r="I50" s="5">
        <f t="shared" si="3"/>
        <v>100</v>
      </c>
    </row>
    <row r="51" spans="1:9" x14ac:dyDescent="0.2">
      <c r="A51" s="4"/>
      <c r="B51" s="4">
        <v>41020100</v>
      </c>
      <c r="C51" s="15" t="s">
        <v>53</v>
      </c>
      <c r="D51" s="5">
        <v>3772000</v>
      </c>
      <c r="E51" s="5">
        <v>3772000</v>
      </c>
      <c r="F51" s="5">
        <v>2828700</v>
      </c>
      <c r="G51" s="5">
        <v>2828700</v>
      </c>
      <c r="H51" s="5">
        <f t="shared" si="2"/>
        <v>0</v>
      </c>
      <c r="I51" s="5">
        <f t="shared" si="3"/>
        <v>100</v>
      </c>
    </row>
    <row r="52" spans="1:9" ht="38.25" x14ac:dyDescent="0.2">
      <c r="A52" s="4"/>
      <c r="B52" s="4">
        <v>41030000</v>
      </c>
      <c r="C52" s="15" t="s">
        <v>54</v>
      </c>
      <c r="D52" s="5">
        <v>10441900</v>
      </c>
      <c r="E52" s="5">
        <v>14103300</v>
      </c>
      <c r="F52" s="5">
        <v>10886800</v>
      </c>
      <c r="G52" s="5">
        <v>10886800</v>
      </c>
      <c r="H52" s="5">
        <f t="shared" si="2"/>
        <v>0</v>
      </c>
      <c r="I52" s="5">
        <f t="shared" si="3"/>
        <v>100</v>
      </c>
    </row>
    <row r="53" spans="1:9" ht="63.75" x14ac:dyDescent="0.2">
      <c r="A53" s="4"/>
      <c r="B53" s="4">
        <v>41033200</v>
      </c>
      <c r="C53" s="15" t="s">
        <v>55</v>
      </c>
      <c r="D53" s="5">
        <v>0</v>
      </c>
      <c r="E53" s="5">
        <v>1659400</v>
      </c>
      <c r="F53" s="5">
        <v>1104000</v>
      </c>
      <c r="G53" s="5">
        <v>1104000</v>
      </c>
      <c r="H53" s="5">
        <f t="shared" si="2"/>
        <v>0</v>
      </c>
      <c r="I53" s="5">
        <f t="shared" si="3"/>
        <v>100</v>
      </c>
    </row>
    <row r="54" spans="1:9" ht="38.25" x14ac:dyDescent="0.2">
      <c r="A54" s="4"/>
      <c r="B54" s="4">
        <v>41033900</v>
      </c>
      <c r="C54" s="15" t="s">
        <v>56</v>
      </c>
      <c r="D54" s="5">
        <v>8369000</v>
      </c>
      <c r="E54" s="5">
        <v>8369000</v>
      </c>
      <c r="F54" s="5">
        <v>6428500</v>
      </c>
      <c r="G54" s="5">
        <v>6428500</v>
      </c>
      <c r="H54" s="5">
        <f t="shared" si="2"/>
        <v>0</v>
      </c>
      <c r="I54" s="5">
        <f t="shared" si="3"/>
        <v>100</v>
      </c>
    </row>
    <row r="55" spans="1:9" ht="38.25" x14ac:dyDescent="0.2">
      <c r="A55" s="4"/>
      <c r="B55" s="4">
        <v>41034200</v>
      </c>
      <c r="C55" s="15" t="s">
        <v>57</v>
      </c>
      <c r="D55" s="5">
        <v>2072900</v>
      </c>
      <c r="E55" s="5">
        <v>2072900</v>
      </c>
      <c r="F55" s="5">
        <v>1554800</v>
      </c>
      <c r="G55" s="5">
        <v>1554800</v>
      </c>
      <c r="H55" s="5">
        <f t="shared" si="2"/>
        <v>0</v>
      </c>
      <c r="I55" s="5">
        <f t="shared" si="3"/>
        <v>100</v>
      </c>
    </row>
    <row r="56" spans="1:9" ht="76.5" x14ac:dyDescent="0.2">
      <c r="A56" s="4"/>
      <c r="B56" s="4">
        <v>41034500</v>
      </c>
      <c r="C56" s="15" t="s">
        <v>58</v>
      </c>
      <c r="D56" s="5">
        <v>0</v>
      </c>
      <c r="E56" s="5">
        <v>2002000</v>
      </c>
      <c r="F56" s="5">
        <v>1799500</v>
      </c>
      <c r="G56" s="5">
        <v>1799500</v>
      </c>
      <c r="H56" s="5">
        <f t="shared" si="2"/>
        <v>0</v>
      </c>
      <c r="I56" s="5">
        <f t="shared" si="3"/>
        <v>100</v>
      </c>
    </row>
    <row r="57" spans="1:9" ht="25.5" x14ac:dyDescent="0.2">
      <c r="A57" s="4"/>
      <c r="B57" s="4">
        <v>41040000</v>
      </c>
      <c r="C57" s="15" t="s">
        <v>59</v>
      </c>
      <c r="D57" s="5">
        <v>1051300</v>
      </c>
      <c r="E57" s="5">
        <v>1051300</v>
      </c>
      <c r="F57" s="5">
        <v>787500</v>
      </c>
      <c r="G57" s="5">
        <v>787500</v>
      </c>
      <c r="H57" s="5">
        <f t="shared" si="2"/>
        <v>0</v>
      </c>
      <c r="I57" s="5">
        <f t="shared" si="3"/>
        <v>100</v>
      </c>
    </row>
    <row r="58" spans="1:9" ht="73.5" customHeight="1" x14ac:dyDescent="0.2">
      <c r="A58" s="4"/>
      <c r="B58" s="4">
        <v>41040200</v>
      </c>
      <c r="C58" s="15" t="s">
        <v>60</v>
      </c>
      <c r="D58" s="5">
        <v>1051300</v>
      </c>
      <c r="E58" s="5">
        <v>1051300</v>
      </c>
      <c r="F58" s="5">
        <v>787500</v>
      </c>
      <c r="G58" s="5">
        <v>787500</v>
      </c>
      <c r="H58" s="5">
        <f t="shared" si="2"/>
        <v>0</v>
      </c>
      <c r="I58" s="5">
        <f t="shared" si="3"/>
        <v>100</v>
      </c>
    </row>
    <row r="59" spans="1:9" ht="38.25" x14ac:dyDescent="0.2">
      <c r="A59" s="4"/>
      <c r="B59" s="4">
        <v>41050000</v>
      </c>
      <c r="C59" s="15" t="s">
        <v>61</v>
      </c>
      <c r="D59" s="5">
        <v>0</v>
      </c>
      <c r="E59" s="5">
        <v>239152</v>
      </c>
      <c r="F59" s="5">
        <v>220760</v>
      </c>
      <c r="G59" s="5">
        <v>226202</v>
      </c>
      <c r="H59" s="5">
        <f t="shared" si="2"/>
        <v>5442</v>
      </c>
      <c r="I59" s="5">
        <f t="shared" si="3"/>
        <v>102.46512049284291</v>
      </c>
    </row>
    <row r="60" spans="1:9" ht="65.25" customHeight="1" x14ac:dyDescent="0.2">
      <c r="A60" s="4"/>
      <c r="B60" s="4">
        <v>41051200</v>
      </c>
      <c r="C60" s="15" t="s">
        <v>62</v>
      </c>
      <c r="D60" s="5">
        <v>0</v>
      </c>
      <c r="E60" s="5">
        <v>23622</v>
      </c>
      <c r="F60" s="5">
        <v>11730</v>
      </c>
      <c r="G60" s="5">
        <v>23622</v>
      </c>
      <c r="H60" s="5">
        <f t="shared" si="2"/>
        <v>11892</v>
      </c>
      <c r="I60" s="5">
        <f t="shared" si="3"/>
        <v>201.38107416879794</v>
      </c>
    </row>
    <row r="61" spans="1:9" ht="62.25" customHeight="1" x14ac:dyDescent="0.2">
      <c r="A61" s="4"/>
      <c r="B61" s="4">
        <v>41051400</v>
      </c>
      <c r="C61" s="15" t="s">
        <v>63</v>
      </c>
      <c r="D61" s="5">
        <v>0</v>
      </c>
      <c r="E61" s="5">
        <v>135530</v>
      </c>
      <c r="F61" s="5">
        <v>135530</v>
      </c>
      <c r="G61" s="5">
        <v>135530</v>
      </c>
      <c r="H61" s="5">
        <f t="shared" si="2"/>
        <v>0</v>
      </c>
      <c r="I61" s="5">
        <f t="shared" si="3"/>
        <v>100</v>
      </c>
    </row>
    <row r="62" spans="1:9" ht="25.5" x14ac:dyDescent="0.2">
      <c r="A62" s="4"/>
      <c r="B62" s="4">
        <v>41053900</v>
      </c>
      <c r="C62" s="15" t="s">
        <v>64</v>
      </c>
      <c r="D62" s="5">
        <v>0</v>
      </c>
      <c r="E62" s="5">
        <v>30000</v>
      </c>
      <c r="F62" s="5">
        <v>23500</v>
      </c>
      <c r="G62" s="5">
        <v>17050</v>
      </c>
      <c r="H62" s="5">
        <f t="shared" si="2"/>
        <v>-6450</v>
      </c>
      <c r="I62" s="5">
        <f t="shared" si="3"/>
        <v>72.553191489361694</v>
      </c>
    </row>
    <row r="63" spans="1:9" ht="65.25" customHeight="1" x14ac:dyDescent="0.2">
      <c r="A63" s="4"/>
      <c r="B63" s="4">
        <v>41054300</v>
      </c>
      <c r="C63" s="15" t="s">
        <v>65</v>
      </c>
      <c r="D63" s="5">
        <v>0</v>
      </c>
      <c r="E63" s="5">
        <v>50000</v>
      </c>
      <c r="F63" s="5">
        <v>50000</v>
      </c>
      <c r="G63" s="5">
        <v>50000</v>
      </c>
      <c r="H63" s="5">
        <f t="shared" si="2"/>
        <v>0</v>
      </c>
      <c r="I63" s="5">
        <f t="shared" si="3"/>
        <v>100</v>
      </c>
    </row>
    <row r="64" spans="1:9" x14ac:dyDescent="0.2">
      <c r="A64" s="7" t="s">
        <v>66</v>
      </c>
      <c r="B64" s="8"/>
      <c r="C64" s="8"/>
      <c r="D64" s="6">
        <v>4600000</v>
      </c>
      <c r="E64" s="6">
        <v>5190000</v>
      </c>
      <c r="F64" s="6">
        <v>3622160</v>
      </c>
      <c r="G64" s="6">
        <v>3879577.0599999991</v>
      </c>
      <c r="H64" s="6">
        <f t="shared" si="2"/>
        <v>257417.05999999912</v>
      </c>
      <c r="I64" s="6">
        <f t="shared" si="3"/>
        <v>107.10672802968392</v>
      </c>
    </row>
    <row r="65" spans="1:9" x14ac:dyDescent="0.2">
      <c r="A65" s="7" t="s">
        <v>67</v>
      </c>
      <c r="B65" s="8"/>
      <c r="C65" s="8"/>
      <c r="D65" s="6">
        <v>19865200</v>
      </c>
      <c r="E65" s="6">
        <v>24355752</v>
      </c>
      <c r="F65" s="6">
        <v>18345920</v>
      </c>
      <c r="G65" s="6">
        <v>18608779.059999999</v>
      </c>
      <c r="H65" s="6">
        <f t="shared" si="2"/>
        <v>262859.05999999866</v>
      </c>
      <c r="I65" s="6">
        <f t="shared" si="3"/>
        <v>101.43279301337844</v>
      </c>
    </row>
  </sheetData>
  <mergeCells count="8">
    <mergeCell ref="A64:C64"/>
    <mergeCell ref="A65:C65"/>
    <mergeCell ref="A2:L2"/>
    <mergeCell ref="A4:L4"/>
    <mergeCell ref="A6:A7"/>
    <mergeCell ref="B6:B7"/>
    <mergeCell ref="C6:C7"/>
    <mergeCell ref="D6:I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2020-03-06T08:05:06Z</dcterms:created>
  <dcterms:modified xsi:type="dcterms:W3CDTF">2020-03-06T08:22:20Z</dcterms:modified>
</cp:coreProperties>
</file>