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віти 2019 року\2 квартал 2019 року\"/>
    </mc:Choice>
  </mc:AlternateContent>
  <bookViews>
    <workbookView xWindow="0" yWindow="0" windowWidth="27840" windowHeight="15075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<sst xmlns="http://schemas.openxmlformats.org/spreadsheetml/2006/main" count="66" uniqueCount="66">
  <si>
    <t>Станом на 06.03.2020</t>
  </si>
  <si>
    <t>Аналіз виконання плану по доходах</t>
  </si>
  <si>
    <t>грн.</t>
  </si>
  <si>
    <t>ККД</t>
  </si>
  <si>
    <t>Доходи</t>
  </si>
  <si>
    <t>Бюджет отг с. Смiдин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</si>
  <si>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</si>
  <si>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</si>
  <si>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</si>
  <si>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</si>
  <si>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</si>
  <si>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</si>
  <si>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</si>
  <si>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</si>
  <si>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</si>
  <si>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</si>
  <si>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</si>
  <si>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</si>
  <si>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</si>
  <si>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</si>
  <si>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</si>
  <si>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</si>
  <si>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</si>
  <si>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</si>
  <si>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</si>
  <si>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</si>
  <si>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</si>
  <si>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</si>
  <si>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</si>
  <si>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</si>
  <si>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</si>
  <si>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</si>
  <si>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</si>
  <si>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</si>
  <si>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</si>
  <si>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</si>
  <si>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</si>
  <si>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</si>
  <si>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</si>
  <si>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</si>
  <si>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</si>
  <si>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</si>
  <si>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</si>
  <si>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</si>
  <si>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</si>
  <si>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</si>
  <si>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</si>
  <si>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</si>
  <si>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</si>
  <si>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</si>
  <si>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</si>
  <si>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</si>
  <si>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</si>
  <si>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</si>
  <si>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</si>
  <si>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</si>
  <si>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</si>
  <si>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</si>
  <si>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</si>
  <si>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</si>
  <si>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</si>
  <si>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</si>
  <si>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</si>
  <si>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</si>
  <si>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</si>
  <si>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за   другий  квартал 2019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</si>
</sst>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31" workbookViewId="0">
      <selection activeCell="D58" sqref="D58"/>
    </sheetView>
  </sheetViews>
  <sheetFormatPr defaultRowHeight="12.75" x14ac:dyDescent="0.2"/>
  <cols>
    <col min="1" max="1" width="0.140625" customWidth="1"/>
    <col min="3" max="3" width="34.28515625" customWidth="1"/>
    <col min="4" max="6" width="13.85546875" customWidth="1"/>
    <col min="7" max="7" width="11.42578125" bestFit="1" customWidth="1"/>
    <col min="8" max="8" width="9.42578125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1" t="s">
        <v>65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">
      <c r="G6" t="s">
        <v>2</v>
      </c>
    </row>
    <row r="7" spans="1:12" x14ac:dyDescent="0.2">
      <c r="A7" s="12"/>
      <c r="B7" s="13" t="s">
        <v>3</v>
      </c>
      <c r="C7" s="13" t="s">
        <v>4</v>
      </c>
      <c r="D7" s="13" t="s">
        <v>5</v>
      </c>
      <c r="E7" s="14"/>
      <c r="F7" s="14"/>
      <c r="G7" s="14"/>
      <c r="H7" s="14"/>
      <c r="I7" s="14"/>
    </row>
    <row r="8" spans="1:12" ht="28.5" customHeight="1" x14ac:dyDescent="0.2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 x14ac:dyDescent="0.2">
      <c r="A9" s="4"/>
      <c r="B9" s="4">
        <v>10000000</v>
      </c>
      <c r="C9" s="15" t="s">
        <v>12</v>
      </c>
      <c r="D9" s="5">
        <v>4592000</v>
      </c>
      <c r="E9" s="5">
        <v>4702000</v>
      </c>
      <c r="F9" s="5">
        <v>1789600</v>
      </c>
      <c r="G9" s="5">
        <v>2416197.4099999997</v>
      </c>
      <c r="H9" s="5">
        <f t="shared" ref="H9:H40" si="0">G9-F9</f>
        <v>626597.40999999968</v>
      </c>
      <c r="I9" s="5">
        <f t="shared" ref="I9:I40" si="1">IF(F9=0,0,G9/F9*100)</f>
        <v>135.01326609298167</v>
      </c>
    </row>
    <row r="10" spans="1:12" ht="51" x14ac:dyDescent="0.2">
      <c r="A10" s="4"/>
      <c r="B10" s="4">
        <v>11000000</v>
      </c>
      <c r="C10" s="15" t="s">
        <v>13</v>
      </c>
      <c r="D10" s="5">
        <v>2535900</v>
      </c>
      <c r="E10" s="5">
        <v>2615900</v>
      </c>
      <c r="F10" s="5">
        <v>1177400</v>
      </c>
      <c r="G10" s="5">
        <v>1528038.2199999997</v>
      </c>
      <c r="H10" s="5">
        <f t="shared" si="0"/>
        <v>350638.21999999974</v>
      </c>
      <c r="I10" s="5">
        <f t="shared" si="1"/>
        <v>129.78072192967554</v>
      </c>
    </row>
    <row r="11" spans="1:12" ht="25.5" x14ac:dyDescent="0.2">
      <c r="A11" s="4"/>
      <c r="B11" s="4">
        <v>11010000</v>
      </c>
      <c r="C11" s="15" t="s">
        <v>14</v>
      </c>
      <c r="D11" s="5">
        <v>2535900</v>
      </c>
      <c r="E11" s="5">
        <v>2615900</v>
      </c>
      <c r="F11" s="5">
        <v>1177400</v>
      </c>
      <c r="G11" s="5">
        <v>1528038.2199999997</v>
      </c>
      <c r="H11" s="5">
        <f t="shared" si="0"/>
        <v>350638.21999999974</v>
      </c>
      <c r="I11" s="5">
        <f t="shared" si="1"/>
        <v>129.78072192967554</v>
      </c>
    </row>
    <row r="12" spans="1:12" ht="50.25" customHeight="1" x14ac:dyDescent="0.2">
      <c r="A12" s="4"/>
      <c r="B12" s="4">
        <v>11010100</v>
      </c>
      <c r="C12" s="15" t="s">
        <v>15</v>
      </c>
      <c r="D12" s="5">
        <v>1800000</v>
      </c>
      <c r="E12" s="5">
        <v>1880000</v>
      </c>
      <c r="F12" s="5">
        <v>880000</v>
      </c>
      <c r="G12" s="5">
        <v>994088.48</v>
      </c>
      <c r="H12" s="5">
        <f t="shared" si="0"/>
        <v>114088.47999999998</v>
      </c>
      <c r="I12" s="5">
        <f t="shared" si="1"/>
        <v>112.96459999999999</v>
      </c>
    </row>
    <row r="13" spans="1:12" ht="77.25" customHeight="1" x14ac:dyDescent="0.2">
      <c r="A13" s="4"/>
      <c r="B13" s="4">
        <v>11010200</v>
      </c>
      <c r="C13" s="15" t="s">
        <v>16</v>
      </c>
      <c r="D13" s="5">
        <v>519900</v>
      </c>
      <c r="E13" s="5">
        <v>519900</v>
      </c>
      <c r="F13" s="5">
        <v>249900</v>
      </c>
      <c r="G13" s="5">
        <v>314162.40999999997</v>
      </c>
      <c r="H13" s="5">
        <f t="shared" si="0"/>
        <v>64262.409999999974</v>
      </c>
      <c r="I13" s="5">
        <f t="shared" si="1"/>
        <v>125.71525010004001</v>
      </c>
    </row>
    <row r="14" spans="1:12" ht="51.75" customHeight="1" x14ac:dyDescent="0.2">
      <c r="A14" s="4"/>
      <c r="B14" s="4">
        <v>11010400</v>
      </c>
      <c r="C14" s="15" t="s">
        <v>17</v>
      </c>
      <c r="D14" s="5">
        <v>209000</v>
      </c>
      <c r="E14" s="5">
        <v>209000</v>
      </c>
      <c r="F14" s="5">
        <v>45000</v>
      </c>
      <c r="G14" s="5">
        <v>216873.92</v>
      </c>
      <c r="H14" s="5">
        <f t="shared" si="0"/>
        <v>171873.92000000001</v>
      </c>
      <c r="I14" s="5">
        <f t="shared" si="1"/>
        <v>481.94204444444449</v>
      </c>
    </row>
    <row r="15" spans="1:12" ht="49.5" customHeight="1" x14ac:dyDescent="0.2">
      <c r="A15" s="4"/>
      <c r="B15" s="4">
        <v>11010500</v>
      </c>
      <c r="C15" s="15" t="s">
        <v>18</v>
      </c>
      <c r="D15" s="5">
        <v>7000</v>
      </c>
      <c r="E15" s="5">
        <v>7000</v>
      </c>
      <c r="F15" s="5">
        <v>2500</v>
      </c>
      <c r="G15" s="5">
        <v>2913.41</v>
      </c>
      <c r="H15" s="5">
        <f t="shared" si="0"/>
        <v>413.40999999999985</v>
      </c>
      <c r="I15" s="5">
        <f t="shared" si="1"/>
        <v>116.53639999999999</v>
      </c>
    </row>
    <row r="16" spans="1:12" ht="38.25" x14ac:dyDescent="0.2">
      <c r="A16" s="4"/>
      <c r="B16" s="4">
        <v>13000000</v>
      </c>
      <c r="C16" s="15" t="s">
        <v>19</v>
      </c>
      <c r="D16" s="5">
        <v>270000</v>
      </c>
      <c r="E16" s="5">
        <v>300000</v>
      </c>
      <c r="F16" s="5">
        <v>55000</v>
      </c>
      <c r="G16" s="5">
        <v>210953.5</v>
      </c>
      <c r="H16" s="5">
        <f t="shared" si="0"/>
        <v>155953.5</v>
      </c>
      <c r="I16" s="5">
        <f t="shared" si="1"/>
        <v>383.55181818181819</v>
      </c>
    </row>
    <row r="17" spans="1:9" ht="38.25" x14ac:dyDescent="0.2">
      <c r="A17" s="4"/>
      <c r="B17" s="4">
        <v>13010000</v>
      </c>
      <c r="C17" s="15" t="s">
        <v>20</v>
      </c>
      <c r="D17" s="5">
        <v>270000</v>
      </c>
      <c r="E17" s="5">
        <v>300000</v>
      </c>
      <c r="F17" s="5">
        <v>55000</v>
      </c>
      <c r="G17" s="5">
        <v>210771.91</v>
      </c>
      <c r="H17" s="5">
        <f t="shared" si="0"/>
        <v>155771.91</v>
      </c>
      <c r="I17" s="5">
        <f t="shared" si="1"/>
        <v>383.22165454545456</v>
      </c>
    </row>
    <row r="18" spans="1:9" ht="90.75" customHeight="1" x14ac:dyDescent="0.2">
      <c r="A18" s="4"/>
      <c r="B18" s="4">
        <v>13010200</v>
      </c>
      <c r="C18" s="15" t="s">
        <v>21</v>
      </c>
      <c r="D18" s="5">
        <v>270000</v>
      </c>
      <c r="E18" s="5">
        <v>300000</v>
      </c>
      <c r="F18" s="5">
        <v>55000</v>
      </c>
      <c r="G18" s="5">
        <v>210771.91</v>
      </c>
      <c r="H18" s="5">
        <f t="shared" si="0"/>
        <v>155771.91</v>
      </c>
      <c r="I18" s="5">
        <f t="shared" si="1"/>
        <v>383.22165454545456</v>
      </c>
    </row>
    <row r="19" spans="1:9" ht="25.5" x14ac:dyDescent="0.2">
      <c r="A19" s="4"/>
      <c r="B19" s="4">
        <v>13030000</v>
      </c>
      <c r="C19" s="15" t="s">
        <v>22</v>
      </c>
      <c r="D19" s="5">
        <v>0</v>
      </c>
      <c r="E19" s="5">
        <v>0</v>
      </c>
      <c r="F19" s="5">
        <v>0</v>
      </c>
      <c r="G19" s="5">
        <v>181.59</v>
      </c>
      <c r="H19" s="5">
        <f t="shared" si="0"/>
        <v>181.59</v>
      </c>
      <c r="I19" s="5">
        <f t="shared" si="1"/>
        <v>0</v>
      </c>
    </row>
    <row r="20" spans="1:9" ht="76.5" x14ac:dyDescent="0.2">
      <c r="A20" s="4"/>
      <c r="B20" s="4">
        <v>13030100</v>
      </c>
      <c r="C20" s="15" t="s">
        <v>23</v>
      </c>
      <c r="D20" s="5">
        <v>0</v>
      </c>
      <c r="E20" s="5">
        <v>0</v>
      </c>
      <c r="F20" s="5">
        <v>0</v>
      </c>
      <c r="G20" s="5">
        <v>181.59</v>
      </c>
      <c r="H20" s="5">
        <f t="shared" si="0"/>
        <v>181.59</v>
      </c>
      <c r="I20" s="5">
        <f t="shared" si="1"/>
        <v>0</v>
      </c>
    </row>
    <row r="21" spans="1:9" ht="25.5" x14ac:dyDescent="0.2">
      <c r="A21" s="4"/>
      <c r="B21" s="4">
        <v>14000000</v>
      </c>
      <c r="C21" s="15" t="s">
        <v>24</v>
      </c>
      <c r="D21" s="5">
        <v>23000</v>
      </c>
      <c r="E21" s="5">
        <v>23000</v>
      </c>
      <c r="F21" s="5">
        <v>11000</v>
      </c>
      <c r="G21" s="5">
        <v>9197</v>
      </c>
      <c r="H21" s="5">
        <f t="shared" si="0"/>
        <v>-1803</v>
      </c>
      <c r="I21" s="5">
        <f t="shared" si="1"/>
        <v>83.609090909090909</v>
      </c>
    </row>
    <row r="22" spans="1:9" ht="48" customHeight="1" x14ac:dyDescent="0.2">
      <c r="A22" s="4"/>
      <c r="B22" s="4">
        <v>14040000</v>
      </c>
      <c r="C22" s="15" t="s">
        <v>25</v>
      </c>
      <c r="D22" s="5">
        <v>23000</v>
      </c>
      <c r="E22" s="5">
        <v>23000</v>
      </c>
      <c r="F22" s="5">
        <v>11000</v>
      </c>
      <c r="G22" s="5">
        <v>9197</v>
      </c>
      <c r="H22" s="5">
        <f t="shared" si="0"/>
        <v>-1803</v>
      </c>
      <c r="I22" s="5">
        <f t="shared" si="1"/>
        <v>83.609090909090909</v>
      </c>
    </row>
    <row r="23" spans="1:9" x14ac:dyDescent="0.2">
      <c r="A23" s="4"/>
      <c r="B23" s="4">
        <v>18000000</v>
      </c>
      <c r="C23" s="15" t="s">
        <v>26</v>
      </c>
      <c r="D23" s="5">
        <v>1763100</v>
      </c>
      <c r="E23" s="5">
        <v>1763100</v>
      </c>
      <c r="F23" s="5">
        <v>546200</v>
      </c>
      <c r="G23" s="5">
        <v>668008.69000000006</v>
      </c>
      <c r="H23" s="5">
        <f t="shared" si="0"/>
        <v>121808.69000000006</v>
      </c>
      <c r="I23" s="5">
        <f t="shared" si="1"/>
        <v>122.3011149761992</v>
      </c>
    </row>
    <row r="24" spans="1:9" x14ac:dyDescent="0.2">
      <c r="A24" s="4"/>
      <c r="B24" s="4">
        <v>18010000</v>
      </c>
      <c r="C24" s="15" t="s">
        <v>27</v>
      </c>
      <c r="D24" s="5">
        <v>938100</v>
      </c>
      <c r="E24" s="5">
        <v>938100</v>
      </c>
      <c r="F24" s="5">
        <v>314800</v>
      </c>
      <c r="G24" s="5">
        <v>395858.72000000003</v>
      </c>
      <c r="H24" s="5">
        <f t="shared" si="0"/>
        <v>81058.72000000003</v>
      </c>
      <c r="I24" s="5">
        <f t="shared" si="1"/>
        <v>125.74927573062263</v>
      </c>
    </row>
    <row r="25" spans="1:9" ht="55.5" customHeight="1" x14ac:dyDescent="0.2">
      <c r="A25" s="4"/>
      <c r="B25" s="4">
        <v>18010200</v>
      </c>
      <c r="C25" s="15" t="s">
        <v>28</v>
      </c>
      <c r="D25" s="5">
        <v>0</v>
      </c>
      <c r="E25" s="5">
        <v>0</v>
      </c>
      <c r="F25" s="5">
        <v>0</v>
      </c>
      <c r="G25" s="5">
        <v>5573.34</v>
      </c>
      <c r="H25" s="5">
        <f t="shared" si="0"/>
        <v>5573.34</v>
      </c>
      <c r="I25" s="5">
        <f t="shared" si="1"/>
        <v>0</v>
      </c>
    </row>
    <row r="26" spans="1:9" ht="76.5" x14ac:dyDescent="0.2">
      <c r="A26" s="4"/>
      <c r="B26" s="4">
        <v>18010300</v>
      </c>
      <c r="C26" s="15" t="s">
        <v>29</v>
      </c>
      <c r="D26" s="5">
        <v>10800</v>
      </c>
      <c r="E26" s="5">
        <v>10800</v>
      </c>
      <c r="F26" s="5">
        <v>3600</v>
      </c>
      <c r="G26" s="5">
        <v>2934.28</v>
      </c>
      <c r="H26" s="5">
        <f t="shared" si="0"/>
        <v>-665.7199999999998</v>
      </c>
      <c r="I26" s="5">
        <f t="shared" si="1"/>
        <v>81.507777777777775</v>
      </c>
    </row>
    <row r="27" spans="1:9" ht="76.5" x14ac:dyDescent="0.2">
      <c r="A27" s="4"/>
      <c r="B27" s="4">
        <v>18010400</v>
      </c>
      <c r="C27" s="15" t="s">
        <v>30</v>
      </c>
      <c r="D27" s="5">
        <v>8300</v>
      </c>
      <c r="E27" s="5">
        <v>8300</v>
      </c>
      <c r="F27" s="5">
        <v>2700</v>
      </c>
      <c r="G27" s="5">
        <v>6877.35</v>
      </c>
      <c r="H27" s="5">
        <f t="shared" si="0"/>
        <v>4177.3500000000004</v>
      </c>
      <c r="I27" s="5">
        <f t="shared" si="1"/>
        <v>254.7166666666667</v>
      </c>
    </row>
    <row r="28" spans="1:9" ht="25.5" x14ac:dyDescent="0.2">
      <c r="A28" s="4"/>
      <c r="B28" s="4">
        <v>18010500</v>
      </c>
      <c r="C28" s="15" t="s">
        <v>31</v>
      </c>
      <c r="D28" s="5">
        <v>18000</v>
      </c>
      <c r="E28" s="5">
        <v>18000</v>
      </c>
      <c r="F28" s="5">
        <v>6000</v>
      </c>
      <c r="G28" s="5">
        <v>50440.05</v>
      </c>
      <c r="H28" s="5">
        <f t="shared" si="0"/>
        <v>44440.05</v>
      </c>
      <c r="I28" s="5">
        <f t="shared" si="1"/>
        <v>840.66750000000002</v>
      </c>
    </row>
    <row r="29" spans="1:9" ht="25.5" x14ac:dyDescent="0.2">
      <c r="A29" s="4"/>
      <c r="B29" s="4">
        <v>18010600</v>
      </c>
      <c r="C29" s="15" t="s">
        <v>32</v>
      </c>
      <c r="D29" s="5">
        <v>610000</v>
      </c>
      <c r="E29" s="5">
        <v>629000</v>
      </c>
      <c r="F29" s="5">
        <v>299000</v>
      </c>
      <c r="G29" s="5">
        <v>317173.45</v>
      </c>
      <c r="H29" s="5">
        <f t="shared" si="0"/>
        <v>18173.450000000012</v>
      </c>
      <c r="I29" s="5">
        <f t="shared" si="1"/>
        <v>106.07807692307694</v>
      </c>
    </row>
    <row r="30" spans="1:9" ht="25.5" x14ac:dyDescent="0.2">
      <c r="A30" s="4"/>
      <c r="B30" s="4">
        <v>18010700</v>
      </c>
      <c r="C30" s="15" t="s">
        <v>33</v>
      </c>
      <c r="D30" s="5">
        <v>231000</v>
      </c>
      <c r="E30" s="5">
        <v>212000</v>
      </c>
      <c r="F30" s="5">
        <v>1000</v>
      </c>
      <c r="G30" s="5">
        <v>1844.63</v>
      </c>
      <c r="H30" s="5">
        <f t="shared" si="0"/>
        <v>844.63000000000011</v>
      </c>
      <c r="I30" s="5">
        <f t="shared" si="1"/>
        <v>184.46300000000002</v>
      </c>
    </row>
    <row r="31" spans="1:9" ht="25.5" x14ac:dyDescent="0.2">
      <c r="A31" s="4"/>
      <c r="B31" s="4">
        <v>18010900</v>
      </c>
      <c r="C31" s="15" t="s">
        <v>34</v>
      </c>
      <c r="D31" s="5">
        <v>60000</v>
      </c>
      <c r="E31" s="5">
        <v>60000</v>
      </c>
      <c r="F31" s="5">
        <v>2500</v>
      </c>
      <c r="G31" s="5">
        <v>11015.62</v>
      </c>
      <c r="H31" s="5">
        <f t="shared" si="0"/>
        <v>8515.6200000000008</v>
      </c>
      <c r="I31" s="5">
        <f t="shared" si="1"/>
        <v>440.62480000000005</v>
      </c>
    </row>
    <row r="32" spans="1:9" x14ac:dyDescent="0.2">
      <c r="A32" s="4"/>
      <c r="B32" s="4">
        <v>18050000</v>
      </c>
      <c r="C32" s="15" t="s">
        <v>35</v>
      </c>
      <c r="D32" s="5">
        <v>825000</v>
      </c>
      <c r="E32" s="5">
        <v>825000</v>
      </c>
      <c r="F32" s="5">
        <v>231400</v>
      </c>
      <c r="G32" s="5">
        <v>272149.97000000003</v>
      </c>
      <c r="H32" s="5">
        <f t="shared" si="0"/>
        <v>40749.97000000003</v>
      </c>
      <c r="I32" s="5">
        <f t="shared" si="1"/>
        <v>117.61018582541057</v>
      </c>
    </row>
    <row r="33" spans="1:9" ht="25.5" x14ac:dyDescent="0.2">
      <c r="A33" s="4"/>
      <c r="B33" s="4">
        <v>18050300</v>
      </c>
      <c r="C33" s="15" t="s">
        <v>36</v>
      </c>
      <c r="D33" s="5">
        <v>480000</v>
      </c>
      <c r="E33" s="5">
        <v>480000</v>
      </c>
      <c r="F33" s="5">
        <v>110000</v>
      </c>
      <c r="G33" s="5">
        <v>44655.05</v>
      </c>
      <c r="H33" s="5">
        <f t="shared" si="0"/>
        <v>-65344.95</v>
      </c>
      <c r="I33" s="5">
        <f t="shared" si="1"/>
        <v>40.595500000000001</v>
      </c>
    </row>
    <row r="34" spans="1:9" ht="25.5" x14ac:dyDescent="0.2">
      <c r="A34" s="4"/>
      <c r="B34" s="4">
        <v>18050400</v>
      </c>
      <c r="C34" s="15" t="s">
        <v>37</v>
      </c>
      <c r="D34" s="5">
        <v>210000</v>
      </c>
      <c r="E34" s="5">
        <v>210000</v>
      </c>
      <c r="F34" s="5">
        <v>102000</v>
      </c>
      <c r="G34" s="5">
        <v>167367.42000000001</v>
      </c>
      <c r="H34" s="5">
        <f t="shared" si="0"/>
        <v>65367.420000000013</v>
      </c>
      <c r="I34" s="5">
        <f t="shared" si="1"/>
        <v>164.08570588235295</v>
      </c>
    </row>
    <row r="35" spans="1:9" ht="90" customHeight="1" x14ac:dyDescent="0.2">
      <c r="A35" s="4"/>
      <c r="B35" s="4">
        <v>18050500</v>
      </c>
      <c r="C35" s="15" t="s">
        <v>38</v>
      </c>
      <c r="D35" s="5">
        <v>135000</v>
      </c>
      <c r="E35" s="5">
        <v>135000</v>
      </c>
      <c r="F35" s="5">
        <v>19400</v>
      </c>
      <c r="G35" s="5">
        <v>60127.5</v>
      </c>
      <c r="H35" s="5">
        <f t="shared" si="0"/>
        <v>40727.5</v>
      </c>
      <c r="I35" s="5">
        <f t="shared" si="1"/>
        <v>309.93556701030928</v>
      </c>
    </row>
    <row r="36" spans="1:9" x14ac:dyDescent="0.2">
      <c r="A36" s="4"/>
      <c r="B36" s="4">
        <v>20000000</v>
      </c>
      <c r="C36" s="15" t="s">
        <v>39</v>
      </c>
      <c r="D36" s="5">
        <v>8000</v>
      </c>
      <c r="E36" s="5">
        <v>8000</v>
      </c>
      <c r="F36" s="5">
        <v>3200</v>
      </c>
      <c r="G36" s="5">
        <v>4120.26</v>
      </c>
      <c r="H36" s="5">
        <f t="shared" si="0"/>
        <v>920.26000000000022</v>
      </c>
      <c r="I36" s="5">
        <f t="shared" si="1"/>
        <v>128.75812500000001</v>
      </c>
    </row>
    <row r="37" spans="1:9" ht="25.5" x14ac:dyDescent="0.2">
      <c r="A37" s="4"/>
      <c r="B37" s="4">
        <v>21000000</v>
      </c>
      <c r="C37" s="15" t="s">
        <v>40</v>
      </c>
      <c r="D37" s="5">
        <v>0</v>
      </c>
      <c r="E37" s="5">
        <v>0</v>
      </c>
      <c r="F37" s="5">
        <v>0</v>
      </c>
      <c r="G37" s="5">
        <v>894</v>
      </c>
      <c r="H37" s="5">
        <f t="shared" si="0"/>
        <v>894</v>
      </c>
      <c r="I37" s="5">
        <f t="shared" si="1"/>
        <v>0</v>
      </c>
    </row>
    <row r="38" spans="1:9" x14ac:dyDescent="0.2">
      <c r="A38" s="4"/>
      <c r="B38" s="4">
        <v>21080000</v>
      </c>
      <c r="C38" s="15" t="s">
        <v>41</v>
      </c>
      <c r="D38" s="5">
        <v>0</v>
      </c>
      <c r="E38" s="5">
        <v>0</v>
      </c>
      <c r="F38" s="5">
        <v>0</v>
      </c>
      <c r="G38" s="5">
        <v>894</v>
      </c>
      <c r="H38" s="5">
        <f t="shared" si="0"/>
        <v>894</v>
      </c>
      <c r="I38" s="5">
        <f t="shared" si="1"/>
        <v>0</v>
      </c>
    </row>
    <row r="39" spans="1:9" ht="25.5" x14ac:dyDescent="0.2">
      <c r="A39" s="4"/>
      <c r="B39" s="4">
        <v>21081100</v>
      </c>
      <c r="C39" s="15" t="s">
        <v>42</v>
      </c>
      <c r="D39" s="5">
        <v>0</v>
      </c>
      <c r="E39" s="5">
        <v>0</v>
      </c>
      <c r="F39" s="5">
        <v>0</v>
      </c>
      <c r="G39" s="5">
        <v>894</v>
      </c>
      <c r="H39" s="5">
        <f t="shared" si="0"/>
        <v>894</v>
      </c>
      <c r="I39" s="5">
        <f t="shared" si="1"/>
        <v>0</v>
      </c>
    </row>
    <row r="40" spans="1:9" ht="51" x14ac:dyDescent="0.2">
      <c r="A40" s="4"/>
      <c r="B40" s="4">
        <v>22000000</v>
      </c>
      <c r="C40" s="15" t="s">
        <v>43</v>
      </c>
      <c r="D40" s="5">
        <v>8000</v>
      </c>
      <c r="E40" s="5">
        <v>8000</v>
      </c>
      <c r="F40" s="5">
        <v>3200</v>
      </c>
      <c r="G40" s="5">
        <v>3226.26</v>
      </c>
      <c r="H40" s="5">
        <f t="shared" si="0"/>
        <v>26.260000000000218</v>
      </c>
      <c r="I40" s="5">
        <f t="shared" si="1"/>
        <v>100.82062499999999</v>
      </c>
    </row>
    <row r="41" spans="1:9" ht="25.5" x14ac:dyDescent="0.2">
      <c r="A41" s="4"/>
      <c r="B41" s="4">
        <v>22010000</v>
      </c>
      <c r="C41" s="15" t="s">
        <v>44</v>
      </c>
      <c r="D41" s="5">
        <v>6000</v>
      </c>
      <c r="E41" s="5">
        <v>6000</v>
      </c>
      <c r="F41" s="5">
        <v>2400</v>
      </c>
      <c r="G41" s="5">
        <v>1989.5</v>
      </c>
      <c r="H41" s="5">
        <f t="shared" ref="H41:H72" si="2">G41-F41</f>
        <v>-410.5</v>
      </c>
      <c r="I41" s="5">
        <f t="shared" ref="I41:I61" si="3">IF(F41=0,0,G41/F41*100)</f>
        <v>82.895833333333329</v>
      </c>
    </row>
    <row r="42" spans="1:9" ht="25.5" x14ac:dyDescent="0.2">
      <c r="A42" s="4"/>
      <c r="B42" s="4">
        <v>22012500</v>
      </c>
      <c r="C42" s="15" t="s">
        <v>45</v>
      </c>
      <c r="D42" s="5">
        <v>6000</v>
      </c>
      <c r="E42" s="5">
        <v>6000</v>
      </c>
      <c r="F42" s="5">
        <v>2400</v>
      </c>
      <c r="G42" s="5">
        <v>1989.5</v>
      </c>
      <c r="H42" s="5">
        <f t="shared" si="2"/>
        <v>-410.5</v>
      </c>
      <c r="I42" s="5">
        <f t="shared" si="3"/>
        <v>82.895833333333329</v>
      </c>
    </row>
    <row r="43" spans="1:9" x14ac:dyDescent="0.2">
      <c r="A43" s="4"/>
      <c r="B43" s="4">
        <v>22090000</v>
      </c>
      <c r="C43" s="15" t="s">
        <v>46</v>
      </c>
      <c r="D43" s="5">
        <v>2000</v>
      </c>
      <c r="E43" s="5">
        <v>2000</v>
      </c>
      <c r="F43" s="5">
        <v>800</v>
      </c>
      <c r="G43" s="5">
        <v>1236.76</v>
      </c>
      <c r="H43" s="5">
        <f t="shared" si="2"/>
        <v>436.76</v>
      </c>
      <c r="I43" s="5">
        <f t="shared" si="3"/>
        <v>154.595</v>
      </c>
    </row>
    <row r="44" spans="1:9" ht="76.5" x14ac:dyDescent="0.2">
      <c r="A44" s="4"/>
      <c r="B44" s="4">
        <v>22090100</v>
      </c>
      <c r="C44" s="15" t="s">
        <v>47</v>
      </c>
      <c r="D44" s="5">
        <v>2000</v>
      </c>
      <c r="E44" s="5">
        <v>2000</v>
      </c>
      <c r="F44" s="5">
        <v>800</v>
      </c>
      <c r="G44" s="5">
        <v>1236.76</v>
      </c>
      <c r="H44" s="5">
        <f t="shared" si="2"/>
        <v>436.76</v>
      </c>
      <c r="I44" s="5">
        <f t="shared" si="3"/>
        <v>154.595</v>
      </c>
    </row>
    <row r="45" spans="1:9" x14ac:dyDescent="0.2">
      <c r="A45" s="4"/>
      <c r="B45" s="4">
        <v>40000000</v>
      </c>
      <c r="C45" s="15" t="s">
        <v>48</v>
      </c>
      <c r="D45" s="5">
        <v>15265200</v>
      </c>
      <c r="E45" s="5">
        <v>18815752</v>
      </c>
      <c r="F45" s="5">
        <v>10916066</v>
      </c>
      <c r="G45" s="5">
        <v>10914076</v>
      </c>
      <c r="H45" s="5">
        <f t="shared" si="2"/>
        <v>-1990</v>
      </c>
      <c r="I45" s="5">
        <f t="shared" si="3"/>
        <v>99.981769989298343</v>
      </c>
    </row>
    <row r="46" spans="1:9" ht="25.5" x14ac:dyDescent="0.2">
      <c r="A46" s="4"/>
      <c r="B46" s="4">
        <v>41000000</v>
      </c>
      <c r="C46" s="15" t="s">
        <v>49</v>
      </c>
      <c r="D46" s="5">
        <v>15265200</v>
      </c>
      <c r="E46" s="5">
        <v>18815752</v>
      </c>
      <c r="F46" s="5">
        <v>10916066</v>
      </c>
      <c r="G46" s="5">
        <v>10914076</v>
      </c>
      <c r="H46" s="5">
        <f t="shared" si="2"/>
        <v>-1990</v>
      </c>
      <c r="I46" s="5">
        <f t="shared" si="3"/>
        <v>99.981769989298343</v>
      </c>
    </row>
    <row r="47" spans="1:9" ht="38.25" x14ac:dyDescent="0.2">
      <c r="A47" s="4"/>
      <c r="B47" s="4">
        <v>41020000</v>
      </c>
      <c r="C47" s="15" t="s">
        <v>50</v>
      </c>
      <c r="D47" s="5">
        <v>3772000</v>
      </c>
      <c r="E47" s="5">
        <v>3772000</v>
      </c>
      <c r="F47" s="5">
        <v>1885800</v>
      </c>
      <c r="G47" s="5">
        <v>1885800</v>
      </c>
      <c r="H47" s="5">
        <f t="shared" si="2"/>
        <v>0</v>
      </c>
      <c r="I47" s="5">
        <f t="shared" si="3"/>
        <v>100</v>
      </c>
    </row>
    <row r="48" spans="1:9" x14ac:dyDescent="0.2">
      <c r="A48" s="4"/>
      <c r="B48" s="4">
        <v>41020100</v>
      </c>
      <c r="C48" s="15" t="s">
        <v>51</v>
      </c>
      <c r="D48" s="5">
        <v>3772000</v>
      </c>
      <c r="E48" s="5">
        <v>3772000</v>
      </c>
      <c r="F48" s="5">
        <v>1885800</v>
      </c>
      <c r="G48" s="5">
        <v>1885800</v>
      </c>
      <c r="H48" s="5">
        <f t="shared" si="2"/>
        <v>0</v>
      </c>
      <c r="I48" s="5">
        <f t="shared" si="3"/>
        <v>100</v>
      </c>
    </row>
    <row r="49" spans="1:9" ht="38.25" x14ac:dyDescent="0.2">
      <c r="A49" s="4"/>
      <c r="B49" s="4">
        <v>41030000</v>
      </c>
      <c r="C49" s="15" t="s">
        <v>52</v>
      </c>
      <c r="D49" s="5">
        <v>10441900</v>
      </c>
      <c r="E49" s="5">
        <v>13803300</v>
      </c>
      <c r="F49" s="5">
        <v>8410100</v>
      </c>
      <c r="G49" s="5">
        <v>8410100</v>
      </c>
      <c r="H49" s="5">
        <f t="shared" si="2"/>
        <v>0</v>
      </c>
      <c r="I49" s="5">
        <f t="shared" si="3"/>
        <v>100</v>
      </c>
    </row>
    <row r="50" spans="1:9" ht="63.75" x14ac:dyDescent="0.2">
      <c r="A50" s="4"/>
      <c r="B50" s="4">
        <v>41033200</v>
      </c>
      <c r="C50" s="15" t="s">
        <v>53</v>
      </c>
      <c r="D50" s="5">
        <v>0</v>
      </c>
      <c r="E50" s="5">
        <v>1659400</v>
      </c>
      <c r="F50" s="5">
        <v>552000</v>
      </c>
      <c r="G50" s="5">
        <v>552000</v>
      </c>
      <c r="H50" s="5">
        <f t="shared" si="2"/>
        <v>0</v>
      </c>
      <c r="I50" s="5">
        <f t="shared" si="3"/>
        <v>100</v>
      </c>
    </row>
    <row r="51" spans="1:9" ht="38.25" x14ac:dyDescent="0.2">
      <c r="A51" s="4"/>
      <c r="B51" s="4">
        <v>41033900</v>
      </c>
      <c r="C51" s="15" t="s">
        <v>54</v>
      </c>
      <c r="D51" s="5">
        <v>8369000</v>
      </c>
      <c r="E51" s="5">
        <v>8369000</v>
      </c>
      <c r="F51" s="5">
        <v>5155400</v>
      </c>
      <c r="G51" s="5">
        <v>5155400</v>
      </c>
      <c r="H51" s="5">
        <f t="shared" si="2"/>
        <v>0</v>
      </c>
      <c r="I51" s="5">
        <f t="shared" si="3"/>
        <v>100</v>
      </c>
    </row>
    <row r="52" spans="1:9" ht="38.25" x14ac:dyDescent="0.2">
      <c r="A52" s="4"/>
      <c r="B52" s="4">
        <v>41034200</v>
      </c>
      <c r="C52" s="15" t="s">
        <v>55</v>
      </c>
      <c r="D52" s="5">
        <v>2072900</v>
      </c>
      <c r="E52" s="5">
        <v>2072900</v>
      </c>
      <c r="F52" s="5">
        <v>1036700</v>
      </c>
      <c r="G52" s="5">
        <v>1036700</v>
      </c>
      <c r="H52" s="5">
        <f t="shared" si="2"/>
        <v>0</v>
      </c>
      <c r="I52" s="5">
        <f t="shared" si="3"/>
        <v>100</v>
      </c>
    </row>
    <row r="53" spans="1:9" ht="76.5" x14ac:dyDescent="0.2">
      <c r="A53" s="4"/>
      <c r="B53" s="4">
        <v>41034500</v>
      </c>
      <c r="C53" s="15" t="s">
        <v>56</v>
      </c>
      <c r="D53" s="5">
        <v>0</v>
      </c>
      <c r="E53" s="5">
        <v>1702000</v>
      </c>
      <c r="F53" s="5">
        <v>1666000</v>
      </c>
      <c r="G53" s="5">
        <v>1666000</v>
      </c>
      <c r="H53" s="5">
        <f t="shared" si="2"/>
        <v>0</v>
      </c>
      <c r="I53" s="5">
        <f t="shared" si="3"/>
        <v>100</v>
      </c>
    </row>
    <row r="54" spans="1:9" ht="25.5" x14ac:dyDescent="0.2">
      <c r="A54" s="4"/>
      <c r="B54" s="4">
        <v>41040000</v>
      </c>
      <c r="C54" s="15" t="s">
        <v>57</v>
      </c>
      <c r="D54" s="5">
        <v>1051300</v>
      </c>
      <c r="E54" s="5">
        <v>1051300</v>
      </c>
      <c r="F54" s="5">
        <v>525000</v>
      </c>
      <c r="G54" s="5">
        <v>525000</v>
      </c>
      <c r="H54" s="5">
        <f t="shared" si="2"/>
        <v>0</v>
      </c>
      <c r="I54" s="5">
        <f t="shared" si="3"/>
        <v>100</v>
      </c>
    </row>
    <row r="55" spans="1:9" ht="76.5" customHeight="1" x14ac:dyDescent="0.2">
      <c r="A55" s="4"/>
      <c r="B55" s="4">
        <v>41040200</v>
      </c>
      <c r="C55" s="15" t="s">
        <v>58</v>
      </c>
      <c r="D55" s="5">
        <v>1051300</v>
      </c>
      <c r="E55" s="5">
        <v>1051300</v>
      </c>
      <c r="F55" s="5">
        <v>525000</v>
      </c>
      <c r="G55" s="5">
        <v>525000</v>
      </c>
      <c r="H55" s="5">
        <f t="shared" si="2"/>
        <v>0</v>
      </c>
      <c r="I55" s="5">
        <f t="shared" si="3"/>
        <v>100</v>
      </c>
    </row>
    <row r="56" spans="1:9" ht="38.25" x14ac:dyDescent="0.2">
      <c r="A56" s="4"/>
      <c r="B56" s="4">
        <v>41050000</v>
      </c>
      <c r="C56" s="15" t="s">
        <v>59</v>
      </c>
      <c r="D56" s="5">
        <v>0</v>
      </c>
      <c r="E56" s="5">
        <v>189152</v>
      </c>
      <c r="F56" s="5">
        <v>95166</v>
      </c>
      <c r="G56" s="5">
        <v>93176</v>
      </c>
      <c r="H56" s="5">
        <f t="shared" si="2"/>
        <v>-1990</v>
      </c>
      <c r="I56" s="5">
        <f t="shared" si="3"/>
        <v>97.908917050207009</v>
      </c>
    </row>
    <row r="57" spans="1:9" ht="102" x14ac:dyDescent="0.2">
      <c r="A57" s="4"/>
      <c r="B57" s="4">
        <v>41051200</v>
      </c>
      <c r="C57" s="15" t="s">
        <v>60</v>
      </c>
      <c r="D57" s="5">
        <v>0</v>
      </c>
      <c r="E57" s="5">
        <v>23622</v>
      </c>
      <c r="F57" s="5">
        <v>11730</v>
      </c>
      <c r="G57" s="5">
        <v>19740</v>
      </c>
      <c r="H57" s="5">
        <f t="shared" si="2"/>
        <v>8010</v>
      </c>
      <c r="I57" s="5">
        <f t="shared" si="3"/>
        <v>168.28644501278774</v>
      </c>
    </row>
    <row r="58" spans="1:9" ht="81" customHeight="1" x14ac:dyDescent="0.2">
      <c r="A58" s="4"/>
      <c r="B58" s="4">
        <v>41051400</v>
      </c>
      <c r="C58" s="15" t="s">
        <v>61</v>
      </c>
      <c r="D58" s="5">
        <v>0</v>
      </c>
      <c r="E58" s="5">
        <v>135530</v>
      </c>
      <c r="F58" s="5">
        <v>73436</v>
      </c>
      <c r="G58" s="5">
        <v>73436</v>
      </c>
      <c r="H58" s="5">
        <f t="shared" si="2"/>
        <v>0</v>
      </c>
      <c r="I58" s="5">
        <f t="shared" si="3"/>
        <v>100</v>
      </c>
    </row>
    <row r="59" spans="1:9" ht="25.5" x14ac:dyDescent="0.2">
      <c r="A59" s="4"/>
      <c r="B59" s="4">
        <v>41053900</v>
      </c>
      <c r="C59" s="15" t="s">
        <v>62</v>
      </c>
      <c r="D59" s="5">
        <v>0</v>
      </c>
      <c r="E59" s="5">
        <v>30000</v>
      </c>
      <c r="F59" s="5">
        <v>10000</v>
      </c>
      <c r="G59" s="5">
        <v>0</v>
      </c>
      <c r="H59" s="5">
        <f t="shared" si="2"/>
        <v>-10000</v>
      </c>
      <c r="I59" s="5">
        <f t="shared" si="3"/>
        <v>0</v>
      </c>
    </row>
    <row r="60" spans="1:9" x14ac:dyDescent="0.2">
      <c r="A60" s="7" t="s">
        <v>63</v>
      </c>
      <c r="B60" s="8"/>
      <c r="C60" s="8"/>
      <c r="D60" s="6">
        <v>4600000</v>
      </c>
      <c r="E60" s="6">
        <v>4710000</v>
      </c>
      <c r="F60" s="6">
        <v>1792800</v>
      </c>
      <c r="G60" s="6">
        <v>2420317.6699999995</v>
      </c>
      <c r="H60" s="6">
        <f t="shared" si="2"/>
        <v>627517.66999999946</v>
      </c>
      <c r="I60" s="6">
        <f t="shared" si="3"/>
        <v>135.00210118250777</v>
      </c>
    </row>
    <row r="61" spans="1:9" x14ac:dyDescent="0.2">
      <c r="A61" s="7" t="s">
        <v>64</v>
      </c>
      <c r="B61" s="8"/>
      <c r="C61" s="8"/>
      <c r="D61" s="6">
        <v>19865200</v>
      </c>
      <c r="E61" s="6">
        <v>23525752</v>
      </c>
      <c r="F61" s="6">
        <v>12708866</v>
      </c>
      <c r="G61" s="6">
        <v>13334393.67</v>
      </c>
      <c r="H61" s="6">
        <f t="shared" si="2"/>
        <v>625527.66999999993</v>
      </c>
      <c r="I61" s="6">
        <f t="shared" si="3"/>
        <v>104.92197864073789</v>
      </c>
    </row>
  </sheetData>
  <mergeCells count="8">
    <mergeCell ref="A60:C60"/>
    <mergeCell ref="A61:C61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2020-03-06T08:04:16Z</dcterms:created>
  <dcterms:modified xsi:type="dcterms:W3CDTF">2020-03-06T08:16:54Z</dcterms:modified>
</cp:coreProperties>
</file>