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ДОХОДИ 2021\виконання доходів\"/>
    </mc:Choice>
  </mc:AlternateContent>
  <bookViews>
    <workbookView xWindow="0" yWindow="0" windowWidth="28470" windowHeight="141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</calcChain>
</file>

<file path=xl/sharedStrings.xml><?xml version="1.0" encoding="utf-8"?>
<sst xmlns="http://schemas.openxmlformats.org/spreadsheetml/2006/main" count="132" uniqueCount="123">
  <si>
    <t>Станом на 02.08.2021</t>
  </si>
  <si>
    <t>Аналіз виконання плану по доходах</t>
  </si>
  <si>
    <t>На 30.07.2021</t>
  </si>
  <si>
    <t>грн.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</si>
  <si>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</si>
  <si>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</si>
  <si>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</si>
  <si>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</si>
  <si>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</si>
  <si>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</si>
  <si>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</si>
  <si>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</si>
  <si>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</si>
  <si>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</si>
  <si>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</si>
  <si>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</si>
  <si>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</si>
  <si>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</si>
  <si>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</si>
  <si>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</si>
  <si>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</si>
  <si>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</si>
  <si>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</si>
  <si>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</si>
  <si>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</si>
  <si>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</si>
  <si>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13000000</t>
  </si>
  <si>
    <t>Рентна плата та плата за використання інших природних ресурсів </t>
  </si>
  <si>
    <t>13010000</t>
  </si>
  <si>
    <t>Рентна плата за спеціальне використання лісових ресурсів 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</si>
  <si>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</si>
  <si>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</si>
  <si>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</si>
  <si>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</si>
  <si>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</si>
  <si>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</si>
  <si>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</si>
  <si>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</si>
  <si>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</si>
  <si>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  </t>
  </si>
  <si>
    <t>14040000</t>
  </si>
  <si>
    <t>Акцизний податок з реалізації суб`єктами господарювання роздрібної торгівлі підакцизних товарів 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</si>
  <si>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</si>
  <si>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</si>
  <si>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</si>
  <si>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</si>
  <si>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</si>
  <si>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</si>
  <si>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</si>
  <si>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</si>
  <si>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</si>
  <si>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</si>
  <si>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</si>
  <si>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</si>
  <si>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</si>
  <si>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</si>
  <si>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</si>
  <si>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</si>
  <si>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</si>
  <si>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</si>
  <si>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</si>
  <si>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</si>
  <si>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</si>
  <si>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</si>
  <si>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</si>
  <si>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</si>
  <si>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</si>
  <si>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</si>
  <si>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</si>
  <si>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</si>
  <si>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</si>
  <si>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</si>
  <si>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</si>
  <si>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</si>
  <si>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</si>
  <si>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</si>
  <si>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</si>
  <si>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</si>
  <si>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</si>
  <si>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</si>
  <si>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</si>
  <si>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</si>
  <si>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</si>
  <si>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</si>
  <si>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</si>
  <si>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</si>
  <si>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</si>
  <si>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</si>
  <si>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24000000</t>
  </si>
  <si>
    <t>Інші неподаткові надходження  </t>
  </si>
  <si>
    <t>24060000</t>
  </si>
  <si>
    <t>24060300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</si>
  <si>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</si>
  <si>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</si>
  <si>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</si>
  <si>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</si>
  <si>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</si>
  <si>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</si>
  <si>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</si>
  <si>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</si>
  <si>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</si>
  <si>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</si>
  <si>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</si>
  <si>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 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</si>
  <si>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</si>
  <si>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</si>
  <si>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</si>
  <si>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</si>
  <si>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</si>
  <si>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</si>
  <si>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</si>
  <si>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</si>
  <si>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</si>
  <si>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</si>
  <si>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</si>
  <si>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</si>
  <si>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50000000</t>
  </si>
  <si>
    <t>Цільові фонди 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</si>
  <si>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</si>
  <si>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</si>
  <si>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 xml:space="preserve"> </t>
  </si>
  <si>
    <t xml:space="preserve">Усього ( без урахування трансфертів)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</si>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</sst>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topLeftCell="B1" workbookViewId="0">
      <selection activeCell="A8" sqref="A8"/>
    </sheetView>
  </sheetViews>
  <sheetFormatPr defaultRowHeight="12.75" x14ac:dyDescent="0.2"/>
  <cols>
    <col min="1" max="1" width="0" hidden="1" customWidth="1"/>
    <col min="2" max="2" width="12.28515625" customWidth="1"/>
    <col min="3" max="3" width="50.7109375" style="8" customWidth="1"/>
    <col min="4" max="6" width="16" style="5" customWidth="1"/>
    <col min="7" max="7" width="12.28515625" style="5" bestFit="1" customWidth="1"/>
    <col min="8" max="8" width="10.42578125" style="5" bestFit="1" customWidth="1"/>
    <col min="9" max="9" width="9.28515625" style="5" bestFit="1" customWidth="1"/>
  </cols>
  <sheetData>
    <row r="1" spans="1:9" x14ac:dyDescent="0.2">
      <c r="B1" t="s">
        <v>0</v>
      </c>
    </row>
    <row r="2" spans="1:9" x14ac:dyDescent="0.2">
      <c r="B2" s="1"/>
      <c r="C2" s="9"/>
      <c r="D2" s="6"/>
      <c r="E2" s="6"/>
      <c r="F2" s="6"/>
      <c r="G2" s="6"/>
      <c r="H2" s="6"/>
      <c r="I2" s="6"/>
    </row>
    <row r="3" spans="1:9" ht="23.25" x14ac:dyDescent="0.35">
      <c r="B3" s="2" t="s">
        <v>1</v>
      </c>
      <c r="C3" s="3"/>
      <c r="D3" s="3"/>
      <c r="E3" s="3"/>
      <c r="F3" s="3"/>
      <c r="G3" s="3"/>
      <c r="H3" s="3"/>
      <c r="I3" s="3"/>
    </row>
    <row r="4" spans="1:9" x14ac:dyDescent="0.2">
      <c r="B4" s="1"/>
      <c r="C4" s="9"/>
      <c r="D4" s="6"/>
      <c r="E4" s="6"/>
      <c r="F4" s="6"/>
      <c r="G4" s="6"/>
      <c r="H4" s="6"/>
      <c r="I4" s="6"/>
    </row>
    <row r="5" spans="1:9" ht="18.75" x14ac:dyDescent="0.3">
      <c r="B5" s="4" t="s">
        <v>2</v>
      </c>
      <c r="C5" s="3"/>
      <c r="D5" s="3"/>
      <c r="E5" s="3"/>
      <c r="F5" s="3"/>
      <c r="G5" s="3"/>
      <c r="H5" s="3"/>
      <c r="I5" s="3"/>
    </row>
    <row r="6" spans="1:9" x14ac:dyDescent="0.2">
      <c r="D6" s="7"/>
      <c r="I6" s="5" t="s">
        <v>3</v>
      </c>
    </row>
    <row r="7" spans="1:9" ht="28.5" customHeight="1" x14ac:dyDescent="0.2">
      <c r="A7" s="10"/>
      <c r="B7" s="11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G7" s="13" t="s">
        <v>9</v>
      </c>
      <c r="H7" s="13" t="s">
        <v>10</v>
      </c>
      <c r="I7" s="13" t="s">
        <v>11</v>
      </c>
    </row>
    <row r="8" spans="1:9" x14ac:dyDescent="0.2">
      <c r="A8" s="14">
        <v>1</v>
      </c>
      <c r="B8" s="14" t="s">
        <v>12</v>
      </c>
      <c r="C8" s="15" t="s">
        <v>13</v>
      </c>
      <c r="D8" s="16">
        <v>9466000</v>
      </c>
      <c r="E8" s="16">
        <v>9691000</v>
      </c>
      <c r="F8" s="16">
        <v>4892632</v>
      </c>
      <c r="G8" s="16">
        <v>5676176.3299999991</v>
      </c>
      <c r="H8" s="17">
        <f t="shared" ref="H8:H39" si="0">G8-F8</f>
        <v>783544.32999999914</v>
      </c>
      <c r="I8" s="17">
        <f t="shared" ref="I8:I39" si="1">IF(F8=0,0,G8/F8*100)</f>
        <v>116.0147816144766</v>
      </c>
    </row>
    <row r="9" spans="1:9" ht="25.5" x14ac:dyDescent="0.2">
      <c r="A9" s="14">
        <v>1</v>
      </c>
      <c r="B9" s="14" t="s">
        <v>14</v>
      </c>
      <c r="C9" s="15" t="s">
        <v>15</v>
      </c>
      <c r="D9" s="16">
        <v>4781000</v>
      </c>
      <c r="E9" s="16">
        <v>5006000</v>
      </c>
      <c r="F9" s="16">
        <v>2653832</v>
      </c>
      <c r="G9" s="16">
        <v>3055628.21</v>
      </c>
      <c r="H9" s="17">
        <f t="shared" si="0"/>
        <v>401796.20999999996</v>
      </c>
      <c r="I9" s="17">
        <f t="shared" si="1"/>
        <v>115.14022779135982</v>
      </c>
    </row>
    <row r="10" spans="1:9" x14ac:dyDescent="0.2">
      <c r="A10" s="14">
        <v>1</v>
      </c>
      <c r="B10" s="14" t="s">
        <v>16</v>
      </c>
      <c r="C10" s="15" t="s">
        <v>17</v>
      </c>
      <c r="D10" s="16">
        <v>4781000</v>
      </c>
      <c r="E10" s="16">
        <v>5006000</v>
      </c>
      <c r="F10" s="16">
        <v>2653832</v>
      </c>
      <c r="G10" s="16">
        <v>3055628.21</v>
      </c>
      <c r="H10" s="17">
        <f t="shared" si="0"/>
        <v>401796.20999999996</v>
      </c>
      <c r="I10" s="17">
        <f t="shared" si="1"/>
        <v>115.14022779135982</v>
      </c>
    </row>
    <row r="11" spans="1:9" ht="38.25" x14ac:dyDescent="0.2">
      <c r="A11" s="14">
        <v>0</v>
      </c>
      <c r="B11" s="14" t="s">
        <v>18</v>
      </c>
      <c r="C11" s="15" t="s">
        <v>19</v>
      </c>
      <c r="D11" s="16">
        <v>3700000</v>
      </c>
      <c r="E11" s="16">
        <v>3865000</v>
      </c>
      <c r="F11" s="16">
        <v>2049332</v>
      </c>
      <c r="G11" s="16">
        <v>2253201.0499999998</v>
      </c>
      <c r="H11" s="17">
        <f t="shared" si="0"/>
        <v>203869.04999999981</v>
      </c>
      <c r="I11" s="17">
        <f t="shared" si="1"/>
        <v>109.94807332340488</v>
      </c>
    </row>
    <row r="12" spans="1:9" ht="63.75" x14ac:dyDescent="0.2">
      <c r="A12" s="14">
        <v>0</v>
      </c>
      <c r="B12" s="14" t="s">
        <v>20</v>
      </c>
      <c r="C12" s="15" t="s">
        <v>21</v>
      </c>
      <c r="D12" s="16">
        <v>610000</v>
      </c>
      <c r="E12" s="16">
        <v>670000</v>
      </c>
      <c r="F12" s="16">
        <v>390000</v>
      </c>
      <c r="G12" s="16">
        <v>423664.44</v>
      </c>
      <c r="H12" s="17">
        <f t="shared" si="0"/>
        <v>33664.44</v>
      </c>
      <c r="I12" s="17">
        <f t="shared" si="1"/>
        <v>108.63190769230768</v>
      </c>
    </row>
    <row r="13" spans="1:9" ht="38.25" x14ac:dyDescent="0.2">
      <c r="A13" s="14">
        <v>0</v>
      </c>
      <c r="B13" s="14" t="s">
        <v>22</v>
      </c>
      <c r="C13" s="15" t="s">
        <v>23</v>
      </c>
      <c r="D13" s="16">
        <v>470000</v>
      </c>
      <c r="E13" s="16">
        <v>470000</v>
      </c>
      <c r="F13" s="16">
        <v>214000</v>
      </c>
      <c r="G13" s="16">
        <v>372904.48</v>
      </c>
      <c r="H13" s="17">
        <f t="shared" si="0"/>
        <v>158904.47999999998</v>
      </c>
      <c r="I13" s="17">
        <f t="shared" si="1"/>
        <v>174.25442990654204</v>
      </c>
    </row>
    <row r="14" spans="1:9" ht="38.25" x14ac:dyDescent="0.2">
      <c r="A14" s="14">
        <v>0</v>
      </c>
      <c r="B14" s="14" t="s">
        <v>24</v>
      </c>
      <c r="C14" s="15" t="s">
        <v>25</v>
      </c>
      <c r="D14" s="16">
        <v>1000</v>
      </c>
      <c r="E14" s="16">
        <v>1000</v>
      </c>
      <c r="F14" s="16">
        <v>500</v>
      </c>
      <c r="G14" s="16">
        <v>5858.24</v>
      </c>
      <c r="H14" s="17">
        <f t="shared" si="0"/>
        <v>5358.24</v>
      </c>
      <c r="I14" s="17">
        <f t="shared" si="1"/>
        <v>1171.6479999999999</v>
      </c>
    </row>
    <row r="15" spans="1:9" ht="25.5" x14ac:dyDescent="0.2">
      <c r="A15" s="14">
        <v>1</v>
      </c>
      <c r="B15" s="14" t="s">
        <v>26</v>
      </c>
      <c r="C15" s="15" t="s">
        <v>27</v>
      </c>
      <c r="D15" s="16">
        <v>1245000</v>
      </c>
      <c r="E15" s="16">
        <v>1245000</v>
      </c>
      <c r="F15" s="16">
        <v>429000</v>
      </c>
      <c r="G15" s="16">
        <v>507972.36000000004</v>
      </c>
      <c r="H15" s="17">
        <f t="shared" si="0"/>
        <v>78972.360000000044</v>
      </c>
      <c r="I15" s="17">
        <f t="shared" si="1"/>
        <v>118.40847552447553</v>
      </c>
    </row>
    <row r="16" spans="1:9" x14ac:dyDescent="0.2">
      <c r="A16" s="14">
        <v>1</v>
      </c>
      <c r="B16" s="14" t="s">
        <v>28</v>
      </c>
      <c r="C16" s="15" t="s">
        <v>29</v>
      </c>
      <c r="D16" s="16">
        <v>1245000</v>
      </c>
      <c r="E16" s="16">
        <v>1245000</v>
      </c>
      <c r="F16" s="16">
        <v>429000</v>
      </c>
      <c r="G16" s="16">
        <v>507822.73000000004</v>
      </c>
      <c r="H16" s="17">
        <f t="shared" si="0"/>
        <v>78822.73000000004</v>
      </c>
      <c r="I16" s="17">
        <f t="shared" si="1"/>
        <v>118.37359673659675</v>
      </c>
    </row>
    <row r="17" spans="1:9" ht="38.25" x14ac:dyDescent="0.2">
      <c r="A17" s="14">
        <v>0</v>
      </c>
      <c r="B17" s="14" t="s">
        <v>30</v>
      </c>
      <c r="C17" s="15" t="s">
        <v>31</v>
      </c>
      <c r="D17" s="16">
        <v>130000</v>
      </c>
      <c r="E17" s="16">
        <v>130000</v>
      </c>
      <c r="F17" s="16">
        <v>64000</v>
      </c>
      <c r="G17" s="16">
        <v>51273.58</v>
      </c>
      <c r="H17" s="17">
        <f t="shared" si="0"/>
        <v>-12726.419999999998</v>
      </c>
      <c r="I17" s="17">
        <f t="shared" si="1"/>
        <v>80.114968750000003</v>
      </c>
    </row>
    <row r="18" spans="1:9" ht="51" x14ac:dyDescent="0.2">
      <c r="A18" s="14">
        <v>0</v>
      </c>
      <c r="B18" s="14" t="s">
        <v>32</v>
      </c>
      <c r="C18" s="15" t="s">
        <v>33</v>
      </c>
      <c r="D18" s="16">
        <v>1115000</v>
      </c>
      <c r="E18" s="16">
        <v>1115000</v>
      </c>
      <c r="F18" s="16">
        <v>365000</v>
      </c>
      <c r="G18" s="16">
        <v>456549.15</v>
      </c>
      <c r="H18" s="17">
        <f t="shared" si="0"/>
        <v>91549.150000000023</v>
      </c>
      <c r="I18" s="17">
        <f t="shared" si="1"/>
        <v>125.0819589041096</v>
      </c>
    </row>
    <row r="19" spans="1:9" ht="25.5" x14ac:dyDescent="0.2">
      <c r="A19" s="14">
        <v>1</v>
      </c>
      <c r="B19" s="14" t="s">
        <v>34</v>
      </c>
      <c r="C19" s="15" t="s">
        <v>35</v>
      </c>
      <c r="D19" s="16">
        <v>0</v>
      </c>
      <c r="E19" s="16">
        <v>0</v>
      </c>
      <c r="F19" s="16">
        <v>0</v>
      </c>
      <c r="G19" s="16">
        <v>149.63</v>
      </c>
      <c r="H19" s="17">
        <f t="shared" si="0"/>
        <v>149.63</v>
      </c>
      <c r="I19" s="17">
        <f t="shared" si="1"/>
        <v>0</v>
      </c>
    </row>
    <row r="20" spans="1:9" ht="25.5" x14ac:dyDescent="0.2">
      <c r="A20" s="14">
        <v>0</v>
      </c>
      <c r="B20" s="14" t="s">
        <v>36</v>
      </c>
      <c r="C20" s="15" t="s">
        <v>37</v>
      </c>
      <c r="D20" s="16">
        <v>0</v>
      </c>
      <c r="E20" s="16">
        <v>0</v>
      </c>
      <c r="F20" s="16">
        <v>0</v>
      </c>
      <c r="G20" s="16">
        <v>149.63</v>
      </c>
      <c r="H20" s="17">
        <f t="shared" si="0"/>
        <v>149.63</v>
      </c>
      <c r="I20" s="17">
        <f t="shared" si="1"/>
        <v>0</v>
      </c>
    </row>
    <row r="21" spans="1:9" x14ac:dyDescent="0.2">
      <c r="A21" s="14">
        <v>1</v>
      </c>
      <c r="B21" s="14" t="s">
        <v>38</v>
      </c>
      <c r="C21" s="15" t="s">
        <v>39</v>
      </c>
      <c r="D21" s="16">
        <v>24300</v>
      </c>
      <c r="E21" s="16">
        <v>24300</v>
      </c>
      <c r="F21" s="16">
        <v>9300</v>
      </c>
      <c r="G21" s="16">
        <v>16118.22</v>
      </c>
      <c r="H21" s="17">
        <f t="shared" si="0"/>
        <v>6818.2199999999993</v>
      </c>
      <c r="I21" s="17">
        <f t="shared" si="1"/>
        <v>173.3141935483871</v>
      </c>
    </row>
    <row r="22" spans="1:9" ht="25.5" x14ac:dyDescent="0.2">
      <c r="A22" s="14">
        <v>1</v>
      </c>
      <c r="B22" s="14" t="s">
        <v>40</v>
      </c>
      <c r="C22" s="15" t="s">
        <v>41</v>
      </c>
      <c r="D22" s="16">
        <v>24300</v>
      </c>
      <c r="E22" s="16">
        <v>24300</v>
      </c>
      <c r="F22" s="16">
        <v>9300</v>
      </c>
      <c r="G22" s="16">
        <v>16118.22</v>
      </c>
      <c r="H22" s="17">
        <f t="shared" si="0"/>
        <v>6818.2199999999993</v>
      </c>
      <c r="I22" s="17">
        <f t="shared" si="1"/>
        <v>173.3141935483871</v>
      </c>
    </row>
    <row r="23" spans="1:9" ht="25.5" x14ac:dyDescent="0.2">
      <c r="A23" s="14">
        <v>0</v>
      </c>
      <c r="B23" s="14" t="s">
        <v>40</v>
      </c>
      <c r="C23" s="15" t="s">
        <v>41</v>
      </c>
      <c r="D23" s="16">
        <v>24300</v>
      </c>
      <c r="E23" s="16">
        <v>24300</v>
      </c>
      <c r="F23" s="16">
        <v>9300</v>
      </c>
      <c r="G23" s="16">
        <v>16118.22</v>
      </c>
      <c r="H23" s="17">
        <f t="shared" si="0"/>
        <v>6818.2199999999993</v>
      </c>
      <c r="I23" s="17">
        <f t="shared" si="1"/>
        <v>173.3141935483871</v>
      </c>
    </row>
    <row r="24" spans="1:9" ht="25.5" x14ac:dyDescent="0.2">
      <c r="A24" s="14">
        <v>1</v>
      </c>
      <c r="B24" s="14" t="s">
        <v>42</v>
      </c>
      <c r="C24" s="15" t="s">
        <v>43</v>
      </c>
      <c r="D24" s="16">
        <v>3415700</v>
      </c>
      <c r="E24" s="16">
        <v>3415700</v>
      </c>
      <c r="F24" s="16">
        <v>1800500</v>
      </c>
      <c r="G24" s="16">
        <v>2096457.54</v>
      </c>
      <c r="H24" s="17">
        <f t="shared" si="0"/>
        <v>295957.54000000004</v>
      </c>
      <c r="I24" s="17">
        <f t="shared" si="1"/>
        <v>116.43751957789503</v>
      </c>
    </row>
    <row r="25" spans="1:9" x14ac:dyDescent="0.2">
      <c r="A25" s="14">
        <v>1</v>
      </c>
      <c r="B25" s="14" t="s">
        <v>44</v>
      </c>
      <c r="C25" s="15" t="s">
        <v>45</v>
      </c>
      <c r="D25" s="16">
        <v>2156700</v>
      </c>
      <c r="E25" s="16">
        <v>2156700</v>
      </c>
      <c r="F25" s="16">
        <v>1145500</v>
      </c>
      <c r="G25" s="16">
        <v>1231489.47</v>
      </c>
      <c r="H25" s="17">
        <f t="shared" si="0"/>
        <v>85989.469999999972</v>
      </c>
      <c r="I25" s="17">
        <f t="shared" si="1"/>
        <v>107.50671933653426</v>
      </c>
    </row>
    <row r="26" spans="1:9" ht="38.25" x14ac:dyDescent="0.2">
      <c r="A26" s="14">
        <v>0</v>
      </c>
      <c r="B26" s="14" t="s">
        <v>46</v>
      </c>
      <c r="C26" s="15" t="s">
        <v>47</v>
      </c>
      <c r="D26" s="16">
        <v>5600</v>
      </c>
      <c r="E26" s="16">
        <v>5600</v>
      </c>
      <c r="F26" s="16">
        <v>5600</v>
      </c>
      <c r="G26" s="16">
        <v>1461.84</v>
      </c>
      <c r="H26" s="17">
        <f t="shared" si="0"/>
        <v>-4138.16</v>
      </c>
      <c r="I26" s="17">
        <f t="shared" si="1"/>
        <v>26.104285714285712</v>
      </c>
    </row>
    <row r="27" spans="1:9" ht="38.25" x14ac:dyDescent="0.2">
      <c r="A27" s="14">
        <v>0</v>
      </c>
      <c r="B27" s="14" t="s">
        <v>48</v>
      </c>
      <c r="C27" s="15" t="s">
        <v>49</v>
      </c>
      <c r="D27" s="16">
        <v>21200</v>
      </c>
      <c r="E27" s="16">
        <v>21200</v>
      </c>
      <c r="F27" s="16">
        <v>10200</v>
      </c>
      <c r="G27" s="16">
        <v>52498.75</v>
      </c>
      <c r="H27" s="17">
        <f t="shared" si="0"/>
        <v>42298.75</v>
      </c>
      <c r="I27" s="17">
        <f t="shared" si="1"/>
        <v>514.69362745098033</v>
      </c>
    </row>
    <row r="28" spans="1:9" ht="38.25" x14ac:dyDescent="0.2">
      <c r="A28" s="14">
        <v>0</v>
      </c>
      <c r="B28" s="14" t="s">
        <v>50</v>
      </c>
      <c r="C28" s="15" t="s">
        <v>51</v>
      </c>
      <c r="D28" s="16">
        <v>25000</v>
      </c>
      <c r="E28" s="16">
        <v>25000</v>
      </c>
      <c r="F28" s="16">
        <v>14000</v>
      </c>
      <c r="G28" s="16">
        <v>40841.72</v>
      </c>
      <c r="H28" s="17">
        <f t="shared" si="0"/>
        <v>26841.72</v>
      </c>
      <c r="I28" s="17">
        <f t="shared" si="1"/>
        <v>291.72657142857145</v>
      </c>
    </row>
    <row r="29" spans="1:9" x14ac:dyDescent="0.2">
      <c r="A29" s="14">
        <v>0</v>
      </c>
      <c r="B29" s="14" t="s">
        <v>52</v>
      </c>
      <c r="C29" s="15" t="s">
        <v>53</v>
      </c>
      <c r="D29" s="16">
        <v>200700</v>
      </c>
      <c r="E29" s="16">
        <v>200700</v>
      </c>
      <c r="F29" s="16">
        <v>105700</v>
      </c>
      <c r="G29" s="16">
        <v>130827.08</v>
      </c>
      <c r="H29" s="17">
        <f t="shared" si="0"/>
        <v>25127.08</v>
      </c>
      <c r="I29" s="17">
        <f t="shared" si="1"/>
        <v>123.77207190160833</v>
      </c>
    </row>
    <row r="30" spans="1:9" x14ac:dyDescent="0.2">
      <c r="A30" s="14">
        <v>0</v>
      </c>
      <c r="B30" s="14" t="s">
        <v>54</v>
      </c>
      <c r="C30" s="15" t="s">
        <v>55</v>
      </c>
      <c r="D30" s="16">
        <v>1500000</v>
      </c>
      <c r="E30" s="16">
        <v>1500000</v>
      </c>
      <c r="F30" s="16">
        <v>875000</v>
      </c>
      <c r="G30" s="16">
        <v>665275.11</v>
      </c>
      <c r="H30" s="17">
        <f t="shared" si="0"/>
        <v>-209724.89</v>
      </c>
      <c r="I30" s="17">
        <f t="shared" si="1"/>
        <v>76.031441142857133</v>
      </c>
    </row>
    <row r="31" spans="1:9" x14ac:dyDescent="0.2">
      <c r="A31" s="14">
        <v>0</v>
      </c>
      <c r="B31" s="14" t="s">
        <v>56</v>
      </c>
      <c r="C31" s="15" t="s">
        <v>57</v>
      </c>
      <c r="D31" s="16">
        <v>333800</v>
      </c>
      <c r="E31" s="16">
        <v>333800</v>
      </c>
      <c r="F31" s="16">
        <v>115000</v>
      </c>
      <c r="G31" s="16">
        <v>271497.75</v>
      </c>
      <c r="H31" s="17">
        <f t="shared" si="0"/>
        <v>156497.75</v>
      </c>
      <c r="I31" s="17">
        <f t="shared" si="1"/>
        <v>236.08500000000001</v>
      </c>
    </row>
    <row r="32" spans="1:9" x14ac:dyDescent="0.2">
      <c r="A32" s="14">
        <v>0</v>
      </c>
      <c r="B32" s="14" t="s">
        <v>58</v>
      </c>
      <c r="C32" s="15" t="s">
        <v>59</v>
      </c>
      <c r="D32" s="16">
        <v>70400</v>
      </c>
      <c r="E32" s="16">
        <v>70400</v>
      </c>
      <c r="F32" s="16">
        <v>20000</v>
      </c>
      <c r="G32" s="16">
        <v>69087.22</v>
      </c>
      <c r="H32" s="17">
        <f t="shared" si="0"/>
        <v>49087.22</v>
      </c>
      <c r="I32" s="17">
        <f t="shared" si="1"/>
        <v>345.43610000000001</v>
      </c>
    </row>
    <row r="33" spans="1:9" x14ac:dyDescent="0.2">
      <c r="A33" s="14">
        <v>1</v>
      </c>
      <c r="B33" s="14" t="s">
        <v>60</v>
      </c>
      <c r="C33" s="15" t="s">
        <v>61</v>
      </c>
      <c r="D33" s="16">
        <v>1259000</v>
      </c>
      <c r="E33" s="16">
        <v>1259000</v>
      </c>
      <c r="F33" s="16">
        <v>655000</v>
      </c>
      <c r="G33" s="16">
        <v>864968.07000000007</v>
      </c>
      <c r="H33" s="17">
        <f t="shared" si="0"/>
        <v>209968.07000000007</v>
      </c>
      <c r="I33" s="17">
        <f t="shared" si="1"/>
        <v>132.0561938931298</v>
      </c>
    </row>
    <row r="34" spans="1:9" x14ac:dyDescent="0.2">
      <c r="A34" s="14">
        <v>0</v>
      </c>
      <c r="B34" s="14" t="s">
        <v>62</v>
      </c>
      <c r="C34" s="15" t="s">
        <v>63</v>
      </c>
      <c r="D34" s="16">
        <v>350000</v>
      </c>
      <c r="E34" s="16">
        <v>350000</v>
      </c>
      <c r="F34" s="16">
        <v>125000</v>
      </c>
      <c r="G34" s="16">
        <v>296050</v>
      </c>
      <c r="H34" s="17">
        <f t="shared" si="0"/>
        <v>171050</v>
      </c>
      <c r="I34" s="17">
        <f t="shared" si="1"/>
        <v>236.83999999999997</v>
      </c>
    </row>
    <row r="35" spans="1:9" x14ac:dyDescent="0.2">
      <c r="A35" s="14">
        <v>0</v>
      </c>
      <c r="B35" s="14" t="s">
        <v>64</v>
      </c>
      <c r="C35" s="15" t="s">
        <v>65</v>
      </c>
      <c r="D35" s="16">
        <v>458000</v>
      </c>
      <c r="E35" s="16">
        <v>458000</v>
      </c>
      <c r="F35" s="16">
        <v>230000</v>
      </c>
      <c r="G35" s="16">
        <v>369978.55</v>
      </c>
      <c r="H35" s="17">
        <f t="shared" si="0"/>
        <v>139978.54999999999</v>
      </c>
      <c r="I35" s="17">
        <f t="shared" si="1"/>
        <v>160.86023913043476</v>
      </c>
    </row>
    <row r="36" spans="1:9" ht="51" x14ac:dyDescent="0.2">
      <c r="A36" s="14">
        <v>0</v>
      </c>
      <c r="B36" s="14" t="s">
        <v>66</v>
      </c>
      <c r="C36" s="15" t="s">
        <v>67</v>
      </c>
      <c r="D36" s="16">
        <v>451000</v>
      </c>
      <c r="E36" s="16">
        <v>451000</v>
      </c>
      <c r="F36" s="16">
        <v>300000</v>
      </c>
      <c r="G36" s="16">
        <v>198939.51999999999</v>
      </c>
      <c r="H36" s="17">
        <f t="shared" si="0"/>
        <v>-101060.48000000001</v>
      </c>
      <c r="I36" s="17">
        <f t="shared" si="1"/>
        <v>66.313173333333324</v>
      </c>
    </row>
    <row r="37" spans="1:9" x14ac:dyDescent="0.2">
      <c r="A37" s="14">
        <v>1</v>
      </c>
      <c r="B37" s="14" t="s">
        <v>68</v>
      </c>
      <c r="C37" s="15" t="s">
        <v>69</v>
      </c>
      <c r="D37" s="16">
        <v>22000</v>
      </c>
      <c r="E37" s="16">
        <v>22000</v>
      </c>
      <c r="F37" s="16">
        <v>12300</v>
      </c>
      <c r="G37" s="16">
        <v>37664.149999999994</v>
      </c>
      <c r="H37" s="17">
        <f t="shared" si="0"/>
        <v>25364.149999999994</v>
      </c>
      <c r="I37" s="17">
        <f t="shared" si="1"/>
        <v>306.21260162601624</v>
      </c>
    </row>
    <row r="38" spans="1:9" x14ac:dyDescent="0.2">
      <c r="A38" s="14">
        <v>1</v>
      </c>
      <c r="B38" s="14" t="s">
        <v>70</v>
      </c>
      <c r="C38" s="15" t="s">
        <v>71</v>
      </c>
      <c r="D38" s="16">
        <v>10000</v>
      </c>
      <c r="E38" s="16">
        <v>10000</v>
      </c>
      <c r="F38" s="16">
        <v>5600</v>
      </c>
      <c r="G38" s="16">
        <v>29159</v>
      </c>
      <c r="H38" s="17">
        <f t="shared" si="0"/>
        <v>23559</v>
      </c>
      <c r="I38" s="17">
        <f t="shared" si="1"/>
        <v>520.69642857142867</v>
      </c>
    </row>
    <row r="39" spans="1:9" x14ac:dyDescent="0.2">
      <c r="A39" s="14">
        <v>1</v>
      </c>
      <c r="B39" s="14" t="s">
        <v>72</v>
      </c>
      <c r="C39" s="15" t="s">
        <v>73</v>
      </c>
      <c r="D39" s="16">
        <v>10000</v>
      </c>
      <c r="E39" s="16">
        <v>10000</v>
      </c>
      <c r="F39" s="16">
        <v>5600</v>
      </c>
      <c r="G39" s="16">
        <v>29159</v>
      </c>
      <c r="H39" s="17">
        <f t="shared" si="0"/>
        <v>23559</v>
      </c>
      <c r="I39" s="17">
        <f t="shared" si="1"/>
        <v>520.69642857142867</v>
      </c>
    </row>
    <row r="40" spans="1:9" x14ac:dyDescent="0.2">
      <c r="A40" s="14">
        <v>0</v>
      </c>
      <c r="B40" s="14" t="s">
        <v>74</v>
      </c>
      <c r="C40" s="15" t="s">
        <v>75</v>
      </c>
      <c r="D40" s="16">
        <v>10000</v>
      </c>
      <c r="E40" s="16">
        <v>10000</v>
      </c>
      <c r="F40" s="16">
        <v>5600</v>
      </c>
      <c r="G40" s="16">
        <v>19159</v>
      </c>
      <c r="H40" s="17">
        <f t="shared" ref="H40:H71" si="2">G40-F40</f>
        <v>13559</v>
      </c>
      <c r="I40" s="17">
        <f t="shared" ref="I40:I67" si="3">IF(F40=0,0,G40/F40*100)</f>
        <v>342.125</v>
      </c>
    </row>
    <row r="41" spans="1:9" ht="38.25" x14ac:dyDescent="0.2">
      <c r="A41" s="14">
        <v>0</v>
      </c>
      <c r="B41" s="14" t="s">
        <v>76</v>
      </c>
      <c r="C41" s="15" t="s">
        <v>77</v>
      </c>
      <c r="D41" s="16">
        <v>0</v>
      </c>
      <c r="E41" s="16">
        <v>0</v>
      </c>
      <c r="F41" s="16">
        <v>0</v>
      </c>
      <c r="G41" s="16">
        <v>10000</v>
      </c>
      <c r="H41" s="17">
        <f t="shared" si="2"/>
        <v>10000</v>
      </c>
      <c r="I41" s="17">
        <f t="shared" si="3"/>
        <v>0</v>
      </c>
    </row>
    <row r="42" spans="1:9" ht="25.5" x14ac:dyDescent="0.2">
      <c r="A42" s="14">
        <v>1</v>
      </c>
      <c r="B42" s="14" t="s">
        <v>78</v>
      </c>
      <c r="C42" s="15" t="s">
        <v>79</v>
      </c>
      <c r="D42" s="16">
        <v>12000</v>
      </c>
      <c r="E42" s="16">
        <v>12000</v>
      </c>
      <c r="F42" s="16">
        <v>6700</v>
      </c>
      <c r="G42" s="16">
        <v>6174.0599999999995</v>
      </c>
      <c r="H42" s="17">
        <f t="shared" si="2"/>
        <v>-525.94000000000051</v>
      </c>
      <c r="I42" s="17">
        <f t="shared" si="3"/>
        <v>92.150149253731342</v>
      </c>
    </row>
    <row r="43" spans="1:9" x14ac:dyDescent="0.2">
      <c r="A43" s="14">
        <v>1</v>
      </c>
      <c r="B43" s="14" t="s">
        <v>80</v>
      </c>
      <c r="C43" s="15" t="s">
        <v>81</v>
      </c>
      <c r="D43" s="16">
        <v>5000</v>
      </c>
      <c r="E43" s="16">
        <v>5000</v>
      </c>
      <c r="F43" s="16">
        <v>3200</v>
      </c>
      <c r="G43" s="16">
        <v>1819.44</v>
      </c>
      <c r="H43" s="17">
        <f t="shared" si="2"/>
        <v>-1380.56</v>
      </c>
      <c r="I43" s="17">
        <f t="shared" si="3"/>
        <v>56.857500000000002</v>
      </c>
    </row>
    <row r="44" spans="1:9" x14ac:dyDescent="0.2">
      <c r="A44" s="14">
        <v>0</v>
      </c>
      <c r="B44" s="14" t="s">
        <v>82</v>
      </c>
      <c r="C44" s="15" t="s">
        <v>83</v>
      </c>
      <c r="D44" s="16">
        <v>5000</v>
      </c>
      <c r="E44" s="16">
        <v>5000</v>
      </c>
      <c r="F44" s="16">
        <v>3200</v>
      </c>
      <c r="G44" s="16">
        <v>1819.44</v>
      </c>
      <c r="H44" s="17">
        <f t="shared" si="2"/>
        <v>-1380.56</v>
      </c>
      <c r="I44" s="17">
        <f t="shared" si="3"/>
        <v>56.857500000000002</v>
      </c>
    </row>
    <row r="45" spans="1:9" x14ac:dyDescent="0.2">
      <c r="A45" s="14">
        <v>1</v>
      </c>
      <c r="B45" s="14" t="s">
        <v>84</v>
      </c>
      <c r="C45" s="15" t="s">
        <v>85</v>
      </c>
      <c r="D45" s="16">
        <v>7000</v>
      </c>
      <c r="E45" s="16">
        <v>7000</v>
      </c>
      <c r="F45" s="16">
        <v>3500</v>
      </c>
      <c r="G45" s="16">
        <v>4354.62</v>
      </c>
      <c r="H45" s="17">
        <f t="shared" si="2"/>
        <v>854.61999999999989</v>
      </c>
      <c r="I45" s="17">
        <f t="shared" si="3"/>
        <v>124.41771428571428</v>
      </c>
    </row>
    <row r="46" spans="1:9" ht="38.25" x14ac:dyDescent="0.2">
      <c r="A46" s="14">
        <v>0</v>
      </c>
      <c r="B46" s="14" t="s">
        <v>86</v>
      </c>
      <c r="C46" s="15" t="s">
        <v>87</v>
      </c>
      <c r="D46" s="16">
        <v>7000</v>
      </c>
      <c r="E46" s="16">
        <v>7000</v>
      </c>
      <c r="F46" s="16">
        <v>3500</v>
      </c>
      <c r="G46" s="16">
        <v>4354.62</v>
      </c>
      <c r="H46" s="17">
        <f t="shared" si="2"/>
        <v>854.61999999999989</v>
      </c>
      <c r="I46" s="17">
        <f t="shared" si="3"/>
        <v>124.41771428571428</v>
      </c>
    </row>
    <row r="47" spans="1:9" x14ac:dyDescent="0.2">
      <c r="A47" s="14">
        <v>1</v>
      </c>
      <c r="B47" s="14" t="s">
        <v>88</v>
      </c>
      <c r="C47" s="15" t="s">
        <v>89</v>
      </c>
      <c r="D47" s="16">
        <v>0</v>
      </c>
      <c r="E47" s="16">
        <v>0</v>
      </c>
      <c r="F47" s="16">
        <v>0</v>
      </c>
      <c r="G47" s="16">
        <v>2331.09</v>
      </c>
      <c r="H47" s="17">
        <f t="shared" si="2"/>
        <v>2331.09</v>
      </c>
      <c r="I47" s="17">
        <f t="shared" si="3"/>
        <v>0</v>
      </c>
    </row>
    <row r="48" spans="1:9" x14ac:dyDescent="0.2">
      <c r="A48" s="14">
        <v>1</v>
      </c>
      <c r="B48" s="14" t="s">
        <v>90</v>
      </c>
      <c r="C48" s="15" t="s">
        <v>73</v>
      </c>
      <c r="D48" s="16">
        <v>0</v>
      </c>
      <c r="E48" s="16">
        <v>0</v>
      </c>
      <c r="F48" s="16">
        <v>0</v>
      </c>
      <c r="G48" s="16">
        <v>2331.09</v>
      </c>
      <c r="H48" s="17">
        <f t="shared" si="2"/>
        <v>2331.09</v>
      </c>
      <c r="I48" s="17">
        <f t="shared" si="3"/>
        <v>0</v>
      </c>
    </row>
    <row r="49" spans="1:9" x14ac:dyDescent="0.2">
      <c r="A49" s="14">
        <v>0</v>
      </c>
      <c r="B49" s="14" t="s">
        <v>91</v>
      </c>
      <c r="C49" s="15" t="s">
        <v>73</v>
      </c>
      <c r="D49" s="16">
        <v>0</v>
      </c>
      <c r="E49" s="16">
        <v>0</v>
      </c>
      <c r="F49" s="16">
        <v>0</v>
      </c>
      <c r="G49" s="16">
        <v>2331.09</v>
      </c>
      <c r="H49" s="17">
        <f t="shared" si="2"/>
        <v>2331.09</v>
      </c>
      <c r="I49" s="17">
        <f t="shared" si="3"/>
        <v>0</v>
      </c>
    </row>
    <row r="50" spans="1:9" x14ac:dyDescent="0.2">
      <c r="A50" s="14">
        <v>1</v>
      </c>
      <c r="B50" s="14" t="s">
        <v>92</v>
      </c>
      <c r="C50" s="15" t="s">
        <v>93</v>
      </c>
      <c r="D50" s="16">
        <v>25049650</v>
      </c>
      <c r="E50" s="16">
        <v>26518703</v>
      </c>
      <c r="F50" s="16">
        <v>16093974</v>
      </c>
      <c r="G50" s="16">
        <v>15968374</v>
      </c>
      <c r="H50" s="17">
        <f t="shared" si="2"/>
        <v>-125600</v>
      </c>
      <c r="I50" s="17">
        <f t="shared" si="3"/>
        <v>99.219583677716898</v>
      </c>
    </row>
    <row r="51" spans="1:9" x14ac:dyDescent="0.2">
      <c r="A51" s="14">
        <v>1</v>
      </c>
      <c r="B51" s="14" t="s">
        <v>94</v>
      </c>
      <c r="C51" s="15" t="s">
        <v>95</v>
      </c>
      <c r="D51" s="16">
        <v>25049650</v>
      </c>
      <c r="E51" s="16">
        <v>26518703</v>
      </c>
      <c r="F51" s="16">
        <v>16093974</v>
      </c>
      <c r="G51" s="16">
        <v>15968374</v>
      </c>
      <c r="H51" s="17">
        <f t="shared" si="2"/>
        <v>-125600</v>
      </c>
      <c r="I51" s="17">
        <f t="shared" si="3"/>
        <v>99.219583677716898</v>
      </c>
    </row>
    <row r="52" spans="1:9" x14ac:dyDescent="0.2">
      <c r="A52" s="14">
        <v>1</v>
      </c>
      <c r="B52" s="14" t="s">
        <v>96</v>
      </c>
      <c r="C52" s="15" t="s">
        <v>97</v>
      </c>
      <c r="D52" s="16">
        <v>6813900</v>
      </c>
      <c r="E52" s="16">
        <v>6813900</v>
      </c>
      <c r="F52" s="16">
        <v>3974600</v>
      </c>
      <c r="G52" s="16">
        <v>3974600</v>
      </c>
      <c r="H52" s="17">
        <f t="shared" si="2"/>
        <v>0</v>
      </c>
      <c r="I52" s="17">
        <f t="shared" si="3"/>
        <v>100</v>
      </c>
    </row>
    <row r="53" spans="1:9" x14ac:dyDescent="0.2">
      <c r="A53" s="14">
        <v>0</v>
      </c>
      <c r="B53" s="14" t="s">
        <v>98</v>
      </c>
      <c r="C53" s="15" t="s">
        <v>99</v>
      </c>
      <c r="D53" s="16">
        <v>6813900</v>
      </c>
      <c r="E53" s="16">
        <v>6813900</v>
      </c>
      <c r="F53" s="16">
        <v>3974600</v>
      </c>
      <c r="G53" s="16">
        <v>3974600</v>
      </c>
      <c r="H53" s="17">
        <f t="shared" si="2"/>
        <v>0</v>
      </c>
      <c r="I53" s="17">
        <f t="shared" si="3"/>
        <v>100</v>
      </c>
    </row>
    <row r="54" spans="1:9" x14ac:dyDescent="0.2">
      <c r="A54" s="14">
        <v>1</v>
      </c>
      <c r="B54" s="14" t="s">
        <v>100</v>
      </c>
      <c r="C54" s="15" t="s">
        <v>101</v>
      </c>
      <c r="D54" s="16">
        <v>17324700</v>
      </c>
      <c r="E54" s="16">
        <v>18474700</v>
      </c>
      <c r="F54" s="16">
        <v>11430500</v>
      </c>
      <c r="G54" s="16">
        <v>11430500</v>
      </c>
      <c r="H54" s="17">
        <f t="shared" si="2"/>
        <v>0</v>
      </c>
      <c r="I54" s="17">
        <f t="shared" si="3"/>
        <v>100</v>
      </c>
    </row>
    <row r="55" spans="1:9" ht="25.5" x14ac:dyDescent="0.2">
      <c r="A55" s="14">
        <v>0</v>
      </c>
      <c r="B55" s="14" t="s">
        <v>102</v>
      </c>
      <c r="C55" s="15" t="s">
        <v>103</v>
      </c>
      <c r="D55" s="16">
        <v>17324700</v>
      </c>
      <c r="E55" s="16">
        <v>17324700</v>
      </c>
      <c r="F55" s="16">
        <v>10622500</v>
      </c>
      <c r="G55" s="16">
        <v>10622500</v>
      </c>
      <c r="H55" s="17">
        <f t="shared" si="2"/>
        <v>0</v>
      </c>
      <c r="I55" s="17">
        <f t="shared" si="3"/>
        <v>100</v>
      </c>
    </row>
    <row r="56" spans="1:9" ht="38.25" x14ac:dyDescent="0.2">
      <c r="A56" s="14">
        <v>0</v>
      </c>
      <c r="B56" s="14" t="s">
        <v>104</v>
      </c>
      <c r="C56" s="15" t="s">
        <v>105</v>
      </c>
      <c r="D56" s="16">
        <v>0</v>
      </c>
      <c r="E56" s="16">
        <v>1150000</v>
      </c>
      <c r="F56" s="16">
        <v>808000</v>
      </c>
      <c r="G56" s="16">
        <v>808000</v>
      </c>
      <c r="H56" s="17">
        <f t="shared" si="2"/>
        <v>0</v>
      </c>
      <c r="I56" s="17">
        <f t="shared" si="3"/>
        <v>100</v>
      </c>
    </row>
    <row r="57" spans="1:9" x14ac:dyDescent="0.2">
      <c r="A57" s="14">
        <v>1</v>
      </c>
      <c r="B57" s="14" t="s">
        <v>106</v>
      </c>
      <c r="C57" s="15" t="s">
        <v>107</v>
      </c>
      <c r="D57" s="16">
        <v>911050</v>
      </c>
      <c r="E57" s="16">
        <v>911050</v>
      </c>
      <c r="F57" s="16">
        <v>531300</v>
      </c>
      <c r="G57" s="16">
        <v>531300</v>
      </c>
      <c r="H57" s="17">
        <f t="shared" si="2"/>
        <v>0</v>
      </c>
      <c r="I57" s="17">
        <f t="shared" si="3"/>
        <v>100</v>
      </c>
    </row>
    <row r="58" spans="1:9" ht="51" x14ac:dyDescent="0.2">
      <c r="A58" s="14">
        <v>0</v>
      </c>
      <c r="B58" s="14" t="s">
        <v>108</v>
      </c>
      <c r="C58" s="15" t="s">
        <v>109</v>
      </c>
      <c r="D58" s="16">
        <v>911050</v>
      </c>
      <c r="E58" s="16">
        <v>911050</v>
      </c>
      <c r="F58" s="16">
        <v>531300</v>
      </c>
      <c r="G58" s="16">
        <v>531300</v>
      </c>
      <c r="H58" s="17">
        <f t="shared" si="2"/>
        <v>0</v>
      </c>
      <c r="I58" s="17">
        <f t="shared" si="3"/>
        <v>100</v>
      </c>
    </row>
    <row r="59" spans="1:9" x14ac:dyDescent="0.2">
      <c r="A59" s="14">
        <v>1</v>
      </c>
      <c r="B59" s="14" t="s">
        <v>110</v>
      </c>
      <c r="C59" s="15" t="s">
        <v>111</v>
      </c>
      <c r="D59" s="16">
        <v>0</v>
      </c>
      <c r="E59" s="16">
        <v>319053</v>
      </c>
      <c r="F59" s="16">
        <v>157574</v>
      </c>
      <c r="G59" s="16">
        <v>31974</v>
      </c>
      <c r="H59" s="17">
        <f t="shared" si="2"/>
        <v>-125600</v>
      </c>
      <c r="I59" s="17">
        <f t="shared" si="3"/>
        <v>20.291418635054008</v>
      </c>
    </row>
    <row r="60" spans="1:9" ht="38.25" x14ac:dyDescent="0.2">
      <c r="A60" s="14">
        <v>0</v>
      </c>
      <c r="B60" s="14" t="s">
        <v>112</v>
      </c>
      <c r="C60" s="15" t="s">
        <v>113</v>
      </c>
      <c r="D60" s="16">
        <v>0</v>
      </c>
      <c r="E60" s="16">
        <v>37110</v>
      </c>
      <c r="F60" s="16">
        <v>31974</v>
      </c>
      <c r="G60" s="16">
        <v>31974</v>
      </c>
      <c r="H60" s="17">
        <f t="shared" si="2"/>
        <v>0</v>
      </c>
      <c r="I60" s="17">
        <f t="shared" si="3"/>
        <v>100</v>
      </c>
    </row>
    <row r="61" spans="1:9" ht="51" x14ac:dyDescent="0.2">
      <c r="A61" s="14">
        <v>0</v>
      </c>
      <c r="B61" s="14" t="s">
        <v>114</v>
      </c>
      <c r="C61" s="15" t="s">
        <v>115</v>
      </c>
      <c r="D61" s="16">
        <v>0</v>
      </c>
      <c r="E61" s="16">
        <v>281943</v>
      </c>
      <c r="F61" s="16">
        <v>125600</v>
      </c>
      <c r="G61" s="16">
        <v>0</v>
      </c>
      <c r="H61" s="17">
        <f t="shared" si="2"/>
        <v>-125600</v>
      </c>
      <c r="I61" s="17">
        <f t="shared" si="3"/>
        <v>0</v>
      </c>
    </row>
    <row r="62" spans="1:9" x14ac:dyDescent="0.2">
      <c r="A62" s="14">
        <v>1</v>
      </c>
      <c r="B62" s="14" t="s">
        <v>116</v>
      </c>
      <c r="C62" s="15" t="s">
        <v>117</v>
      </c>
      <c r="D62" s="16">
        <v>0</v>
      </c>
      <c r="E62" s="16">
        <v>0</v>
      </c>
      <c r="F62" s="16">
        <v>0</v>
      </c>
      <c r="G62" s="16">
        <v>0</v>
      </c>
      <c r="H62" s="17">
        <f t="shared" si="2"/>
        <v>0</v>
      </c>
      <c r="I62" s="17">
        <f t="shared" si="3"/>
        <v>0</v>
      </c>
    </row>
    <row r="63" spans="1:9" x14ac:dyDescent="0.2">
      <c r="A63" s="14">
        <v>1</v>
      </c>
      <c r="B63" s="14" t="s">
        <v>116</v>
      </c>
      <c r="C63" s="15" t="s">
        <v>117</v>
      </c>
      <c r="D63" s="16">
        <v>0</v>
      </c>
      <c r="E63" s="16">
        <v>0</v>
      </c>
      <c r="F63" s="16">
        <v>0</v>
      </c>
      <c r="G63" s="16">
        <v>0</v>
      </c>
      <c r="H63" s="17">
        <f t="shared" si="2"/>
        <v>0</v>
      </c>
      <c r="I63" s="17">
        <f t="shared" si="3"/>
        <v>0</v>
      </c>
    </row>
    <row r="64" spans="1:9" ht="38.25" x14ac:dyDescent="0.2">
      <c r="A64" s="14">
        <v>1</v>
      </c>
      <c r="B64" s="14" t="s">
        <v>118</v>
      </c>
      <c r="C64" s="15" t="s">
        <v>119</v>
      </c>
      <c r="D64" s="16">
        <v>0</v>
      </c>
      <c r="E64" s="16">
        <v>0</v>
      </c>
      <c r="F64" s="16">
        <v>0</v>
      </c>
      <c r="G64" s="16">
        <v>0</v>
      </c>
      <c r="H64" s="17">
        <f t="shared" si="2"/>
        <v>0</v>
      </c>
      <c r="I64" s="17">
        <f t="shared" si="3"/>
        <v>0</v>
      </c>
    </row>
    <row r="65" spans="1:9" ht="38.25" x14ac:dyDescent="0.2">
      <c r="A65" s="14">
        <v>0</v>
      </c>
      <c r="B65" s="14" t="s">
        <v>118</v>
      </c>
      <c r="C65" s="15" t="s">
        <v>119</v>
      </c>
      <c r="D65" s="16">
        <v>0</v>
      </c>
      <c r="E65" s="16">
        <v>0</v>
      </c>
      <c r="F65" s="16">
        <v>0</v>
      </c>
      <c r="G65" s="16">
        <v>0</v>
      </c>
      <c r="H65" s="17">
        <f t="shared" si="2"/>
        <v>0</v>
      </c>
      <c r="I65" s="17">
        <f t="shared" si="3"/>
        <v>0</v>
      </c>
    </row>
    <row r="66" spans="1:9" x14ac:dyDescent="0.2">
      <c r="A66" s="14">
        <v>1</v>
      </c>
      <c r="B66" s="14" t="s">
        <v>120</v>
      </c>
      <c r="C66" s="15" t="s">
        <v>121</v>
      </c>
      <c r="D66" s="16">
        <v>9488000</v>
      </c>
      <c r="E66" s="16">
        <v>9713000</v>
      </c>
      <c r="F66" s="16">
        <v>4904932</v>
      </c>
      <c r="G66" s="16">
        <v>5713840.4799999995</v>
      </c>
      <c r="H66" s="17">
        <f t="shared" si="2"/>
        <v>808908.47999999952</v>
      </c>
      <c r="I66" s="17">
        <f t="shared" si="3"/>
        <v>116.49173688850323</v>
      </c>
    </row>
    <row r="67" spans="1:9" x14ac:dyDescent="0.2">
      <c r="A67" s="14">
        <v>1</v>
      </c>
      <c r="B67" s="14" t="s">
        <v>120</v>
      </c>
      <c r="C67" s="15" t="s">
        <v>122</v>
      </c>
      <c r="D67" s="16">
        <v>34537650</v>
      </c>
      <c r="E67" s="16">
        <v>36231703</v>
      </c>
      <c r="F67" s="16">
        <v>20998906</v>
      </c>
      <c r="G67" s="16">
        <v>21682214.48</v>
      </c>
      <c r="H67" s="17">
        <f t="shared" si="2"/>
        <v>683308.48000000045</v>
      </c>
      <c r="I67" s="17">
        <f t="shared" si="3"/>
        <v>103.25401942367856</v>
      </c>
    </row>
  </sheetData>
  <mergeCells count="2">
    <mergeCell ref="B3:I3"/>
    <mergeCell ref="B5:I5"/>
  </mergeCells>
  <conditionalFormatting sqref="B8:B67">
    <cfRule type="expression" dxfId="7" priority="1" stopIfTrue="1">
      <formula>A8=1</formula>
    </cfRule>
  </conditionalFormatting>
  <conditionalFormatting sqref="C8:C67">
    <cfRule type="expression" dxfId="6" priority="2" stopIfTrue="1">
      <formula>A8=1</formula>
    </cfRule>
  </conditionalFormatting>
  <conditionalFormatting sqref="D8:D67">
    <cfRule type="expression" dxfId="5" priority="3" stopIfTrue="1">
      <formula>A8=1</formula>
    </cfRule>
  </conditionalFormatting>
  <conditionalFormatting sqref="E8:E67">
    <cfRule type="expression" dxfId="4" priority="4" stopIfTrue="1">
      <formula>A8=1</formula>
    </cfRule>
  </conditionalFormatting>
  <conditionalFormatting sqref="F8:F67">
    <cfRule type="expression" dxfId="3" priority="5" stopIfTrue="1">
      <formula>A8=1</formula>
    </cfRule>
  </conditionalFormatting>
  <conditionalFormatting sqref="G8:G67">
    <cfRule type="expression" dxfId="2" priority="6" stopIfTrue="1">
      <formula>A8=1</formula>
    </cfRule>
  </conditionalFormatting>
  <conditionalFormatting sqref="H8:H67">
    <cfRule type="expression" dxfId="1" priority="7" stopIfTrue="1">
      <formula>A8=1</formula>
    </cfRule>
  </conditionalFormatting>
  <conditionalFormatting sqref="I8:I67">
    <cfRule type="expression" dxfId="0" priority="8" stopIfTrue="1">
      <formula>A8=1</formula>
    </cfRule>
  </conditionalFormatting>
  <pageMargins left="0.31496062992125984" right="0.31496062992125984" top="0.39370078740157483" bottom="0.39370078740157483" header="0" footer="0"/>
  <pageSetup paperSize="9" scale="75" fitToHeight="70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2021-08-02T05:52:50Z</cp:lastPrinted>
  <dcterms:created xsi:type="dcterms:W3CDTF">2021-08-02T05:50:59Z</dcterms:created>
  <dcterms:modified xsi:type="dcterms:W3CDTF">2021-08-02T05:54:50Z</dcterms:modified>
</cp:coreProperties>
</file>