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ХОДИ 2021\"/>
    </mc:Choice>
  </mc:AlternateContent>
  <bookViews>
    <workbookView xWindow="0" yWindow="0" windowWidth="21570" windowHeight="101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</calcChain>
</file>

<file path=xl/sharedStrings.xml><?xml version="1.0" encoding="utf-8"?>
<sst xmlns="http://schemas.openxmlformats.org/spreadsheetml/2006/main" count="118" uniqueCount="113">
  <si>
    <t>Станом на 01.03.2021</t>
  </si>
  <si>
    <t>Аналіз виконання плану по доходах</t>
  </si>
  <si>
    <t>На 26.02.2021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</si>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</sst>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B1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1.28515625" style="5" bestFit="1" customWidth="1"/>
    <col min="8" max="8" width="9.8554687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9466000</v>
      </c>
      <c r="E8" s="16">
        <v>9466000</v>
      </c>
      <c r="F8" s="16">
        <v>1046000</v>
      </c>
      <c r="G8" s="16">
        <v>1568417.7</v>
      </c>
      <c r="H8" s="17">
        <f t="shared" ref="H8:H39" si="0">G8-F8</f>
        <v>522417.69999999995</v>
      </c>
      <c r="I8" s="17">
        <f t="shared" ref="I8:I39" si="1">IF(F8=0,0,G8/F8*100)</f>
        <v>149.9443307839388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4781000</v>
      </c>
      <c r="E9" s="16">
        <v>4781000</v>
      </c>
      <c r="F9" s="16">
        <v>580000</v>
      </c>
      <c r="G9" s="16">
        <v>599584.85</v>
      </c>
      <c r="H9" s="17">
        <f t="shared" si="0"/>
        <v>19584.849999999977</v>
      </c>
      <c r="I9" s="17">
        <f t="shared" si="1"/>
        <v>103.37669827586207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4781000</v>
      </c>
      <c r="E10" s="16">
        <v>4781000</v>
      </c>
      <c r="F10" s="16">
        <v>580000</v>
      </c>
      <c r="G10" s="16">
        <v>599584.85</v>
      </c>
      <c r="H10" s="17">
        <f t="shared" si="0"/>
        <v>19584.849999999977</v>
      </c>
      <c r="I10" s="17">
        <f t="shared" si="1"/>
        <v>103.37669827586207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3700000</v>
      </c>
      <c r="E11" s="16">
        <v>3700000</v>
      </c>
      <c r="F11" s="16">
        <v>450000</v>
      </c>
      <c r="G11" s="16">
        <v>460574.68</v>
      </c>
      <c r="H11" s="17">
        <f t="shared" si="0"/>
        <v>10574.679999999993</v>
      </c>
      <c r="I11" s="17">
        <f t="shared" si="1"/>
        <v>102.3499288888889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610000</v>
      </c>
      <c r="E12" s="16">
        <v>610000</v>
      </c>
      <c r="F12" s="16">
        <v>90000</v>
      </c>
      <c r="G12" s="16">
        <v>115436.09</v>
      </c>
      <c r="H12" s="17">
        <f t="shared" si="0"/>
        <v>25436.089999999997</v>
      </c>
      <c r="I12" s="17">
        <f t="shared" si="1"/>
        <v>128.26232222222222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470000</v>
      </c>
      <c r="E13" s="16">
        <v>470000</v>
      </c>
      <c r="F13" s="16">
        <v>40000</v>
      </c>
      <c r="G13" s="16">
        <v>14709.22</v>
      </c>
      <c r="H13" s="17">
        <f t="shared" si="0"/>
        <v>-25290.78</v>
      </c>
      <c r="I13" s="17">
        <f t="shared" si="1"/>
        <v>36.773049999999998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1000</v>
      </c>
      <c r="E14" s="16">
        <v>1000</v>
      </c>
      <c r="F14" s="16">
        <v>0</v>
      </c>
      <c r="G14" s="16">
        <v>8864.86</v>
      </c>
      <c r="H14" s="17">
        <f t="shared" si="0"/>
        <v>8864.86</v>
      </c>
      <c r="I14" s="17">
        <f t="shared" si="1"/>
        <v>0</v>
      </c>
    </row>
    <row r="15" spans="1:9" ht="25.5" x14ac:dyDescent="0.2">
      <c r="A15" s="14">
        <v>1</v>
      </c>
      <c r="B15" s="14" t="s">
        <v>26</v>
      </c>
      <c r="C15" s="15" t="s">
        <v>27</v>
      </c>
      <c r="D15" s="16">
        <v>1245000</v>
      </c>
      <c r="E15" s="16">
        <v>1245000</v>
      </c>
      <c r="F15" s="16">
        <v>40000</v>
      </c>
      <c r="G15" s="16">
        <v>369567.27999999997</v>
      </c>
      <c r="H15" s="17">
        <f t="shared" si="0"/>
        <v>329567.27999999997</v>
      </c>
      <c r="I15" s="17">
        <f t="shared" si="1"/>
        <v>923.91819999999996</v>
      </c>
    </row>
    <row r="16" spans="1:9" x14ac:dyDescent="0.2">
      <c r="A16" s="14">
        <v>1</v>
      </c>
      <c r="B16" s="14" t="s">
        <v>28</v>
      </c>
      <c r="C16" s="15" t="s">
        <v>29</v>
      </c>
      <c r="D16" s="16">
        <v>1245000</v>
      </c>
      <c r="E16" s="16">
        <v>1245000</v>
      </c>
      <c r="F16" s="16">
        <v>40000</v>
      </c>
      <c r="G16" s="16">
        <v>369494.86</v>
      </c>
      <c r="H16" s="17">
        <f t="shared" si="0"/>
        <v>329494.86</v>
      </c>
      <c r="I16" s="17">
        <f t="shared" si="1"/>
        <v>923.73715000000004</v>
      </c>
    </row>
    <row r="17" spans="1:9" ht="38.25" x14ac:dyDescent="0.2">
      <c r="A17" s="14">
        <v>0</v>
      </c>
      <c r="B17" s="14" t="s">
        <v>30</v>
      </c>
      <c r="C17" s="15" t="s">
        <v>31</v>
      </c>
      <c r="D17" s="16">
        <v>130000</v>
      </c>
      <c r="E17" s="16">
        <v>130000</v>
      </c>
      <c r="F17" s="16">
        <v>10000</v>
      </c>
      <c r="G17" s="16">
        <v>41101.910000000003</v>
      </c>
      <c r="H17" s="17">
        <f t="shared" si="0"/>
        <v>31101.910000000003</v>
      </c>
      <c r="I17" s="17">
        <f t="shared" si="1"/>
        <v>411.01910000000004</v>
      </c>
    </row>
    <row r="18" spans="1:9" ht="51" x14ac:dyDescent="0.2">
      <c r="A18" s="14">
        <v>0</v>
      </c>
      <c r="B18" s="14" t="s">
        <v>32</v>
      </c>
      <c r="C18" s="15" t="s">
        <v>33</v>
      </c>
      <c r="D18" s="16">
        <v>1115000</v>
      </c>
      <c r="E18" s="16">
        <v>1115000</v>
      </c>
      <c r="F18" s="16">
        <v>30000</v>
      </c>
      <c r="G18" s="16">
        <v>328392.95</v>
      </c>
      <c r="H18" s="17">
        <f t="shared" si="0"/>
        <v>298392.95</v>
      </c>
      <c r="I18" s="17">
        <f t="shared" si="1"/>
        <v>1094.6431666666667</v>
      </c>
    </row>
    <row r="19" spans="1:9" ht="25.5" x14ac:dyDescent="0.2">
      <c r="A19" s="14">
        <v>1</v>
      </c>
      <c r="B19" s="14" t="s">
        <v>34</v>
      </c>
      <c r="C19" s="15" t="s">
        <v>35</v>
      </c>
      <c r="D19" s="16">
        <v>0</v>
      </c>
      <c r="E19" s="16">
        <v>0</v>
      </c>
      <c r="F19" s="16">
        <v>0</v>
      </c>
      <c r="G19" s="16">
        <v>72.42</v>
      </c>
      <c r="H19" s="17">
        <f t="shared" si="0"/>
        <v>72.42</v>
      </c>
      <c r="I19" s="17">
        <f t="shared" si="1"/>
        <v>0</v>
      </c>
    </row>
    <row r="20" spans="1:9" ht="25.5" x14ac:dyDescent="0.2">
      <c r="A20" s="14">
        <v>0</v>
      </c>
      <c r="B20" s="14" t="s">
        <v>36</v>
      </c>
      <c r="C20" s="15" t="s">
        <v>37</v>
      </c>
      <c r="D20" s="16">
        <v>0</v>
      </c>
      <c r="E20" s="16">
        <v>0</v>
      </c>
      <c r="F20" s="16">
        <v>0</v>
      </c>
      <c r="G20" s="16">
        <v>72.42</v>
      </c>
      <c r="H20" s="17">
        <f t="shared" si="0"/>
        <v>72.42</v>
      </c>
      <c r="I20" s="17">
        <f t="shared" si="1"/>
        <v>0</v>
      </c>
    </row>
    <row r="21" spans="1:9" x14ac:dyDescent="0.2">
      <c r="A21" s="14">
        <v>1</v>
      </c>
      <c r="B21" s="14" t="s">
        <v>38</v>
      </c>
      <c r="C21" s="15" t="s">
        <v>39</v>
      </c>
      <c r="D21" s="16">
        <v>24300</v>
      </c>
      <c r="E21" s="16">
        <v>24300</v>
      </c>
      <c r="F21" s="16">
        <v>2000</v>
      </c>
      <c r="G21" s="16">
        <v>4106</v>
      </c>
      <c r="H21" s="17">
        <f t="shared" si="0"/>
        <v>2106</v>
      </c>
      <c r="I21" s="17">
        <f t="shared" si="1"/>
        <v>205.29999999999998</v>
      </c>
    </row>
    <row r="22" spans="1:9" ht="25.5" x14ac:dyDescent="0.2">
      <c r="A22" s="14">
        <v>1</v>
      </c>
      <c r="B22" s="14" t="s">
        <v>40</v>
      </c>
      <c r="C22" s="15" t="s">
        <v>41</v>
      </c>
      <c r="D22" s="16">
        <v>24300</v>
      </c>
      <c r="E22" s="16">
        <v>24300</v>
      </c>
      <c r="F22" s="16">
        <v>2000</v>
      </c>
      <c r="G22" s="16">
        <v>4106</v>
      </c>
      <c r="H22" s="17">
        <f t="shared" si="0"/>
        <v>2106</v>
      </c>
      <c r="I22" s="17">
        <f t="shared" si="1"/>
        <v>205.29999999999998</v>
      </c>
    </row>
    <row r="23" spans="1:9" ht="25.5" x14ac:dyDescent="0.2">
      <c r="A23" s="14">
        <v>0</v>
      </c>
      <c r="B23" s="14" t="s">
        <v>40</v>
      </c>
      <c r="C23" s="15" t="s">
        <v>41</v>
      </c>
      <c r="D23" s="16">
        <v>24300</v>
      </c>
      <c r="E23" s="16">
        <v>24300</v>
      </c>
      <c r="F23" s="16">
        <v>2000</v>
      </c>
      <c r="G23" s="16">
        <v>4106</v>
      </c>
      <c r="H23" s="17">
        <f t="shared" si="0"/>
        <v>2106</v>
      </c>
      <c r="I23" s="17">
        <f t="shared" si="1"/>
        <v>205.29999999999998</v>
      </c>
    </row>
    <row r="24" spans="1:9" ht="25.5" x14ac:dyDescent="0.2">
      <c r="A24" s="14">
        <v>1</v>
      </c>
      <c r="B24" s="14" t="s">
        <v>42</v>
      </c>
      <c r="C24" s="15" t="s">
        <v>43</v>
      </c>
      <c r="D24" s="16">
        <v>3415700</v>
      </c>
      <c r="E24" s="16">
        <v>3415700</v>
      </c>
      <c r="F24" s="16">
        <v>424000</v>
      </c>
      <c r="G24" s="16">
        <v>595159.56999999995</v>
      </c>
      <c r="H24" s="17">
        <f t="shared" si="0"/>
        <v>171159.56999999995</v>
      </c>
      <c r="I24" s="17">
        <f t="shared" si="1"/>
        <v>140.36782311320755</v>
      </c>
    </row>
    <row r="25" spans="1:9" x14ac:dyDescent="0.2">
      <c r="A25" s="14">
        <v>1</v>
      </c>
      <c r="B25" s="14" t="s">
        <v>44</v>
      </c>
      <c r="C25" s="15" t="s">
        <v>45</v>
      </c>
      <c r="D25" s="16">
        <v>2156700</v>
      </c>
      <c r="E25" s="16">
        <v>2156700</v>
      </c>
      <c r="F25" s="16">
        <v>284000</v>
      </c>
      <c r="G25" s="16">
        <v>234244.43</v>
      </c>
      <c r="H25" s="17">
        <f t="shared" si="0"/>
        <v>-49755.570000000007</v>
      </c>
      <c r="I25" s="17">
        <f t="shared" si="1"/>
        <v>82.480433098591547</v>
      </c>
    </row>
    <row r="26" spans="1:9" ht="38.25" x14ac:dyDescent="0.2">
      <c r="A26" s="14">
        <v>0</v>
      </c>
      <c r="B26" s="14" t="s">
        <v>46</v>
      </c>
      <c r="C26" s="15" t="s">
        <v>47</v>
      </c>
      <c r="D26" s="16">
        <v>5600</v>
      </c>
      <c r="E26" s="16">
        <v>5600</v>
      </c>
      <c r="F26" s="16">
        <v>0</v>
      </c>
      <c r="G26" s="16">
        <v>0</v>
      </c>
      <c r="H26" s="17">
        <f t="shared" si="0"/>
        <v>0</v>
      </c>
      <c r="I26" s="17">
        <f t="shared" si="1"/>
        <v>0</v>
      </c>
    </row>
    <row r="27" spans="1:9" ht="38.25" x14ac:dyDescent="0.2">
      <c r="A27" s="14">
        <v>0</v>
      </c>
      <c r="B27" s="14" t="s">
        <v>48</v>
      </c>
      <c r="C27" s="15" t="s">
        <v>49</v>
      </c>
      <c r="D27" s="16">
        <v>21200</v>
      </c>
      <c r="E27" s="16">
        <v>21200</v>
      </c>
      <c r="F27" s="16">
        <v>1000</v>
      </c>
      <c r="G27" s="16">
        <v>41999.360000000001</v>
      </c>
      <c r="H27" s="17">
        <f t="shared" si="0"/>
        <v>40999.360000000001</v>
      </c>
      <c r="I27" s="17">
        <f t="shared" si="1"/>
        <v>4199.9360000000006</v>
      </c>
    </row>
    <row r="28" spans="1:9" ht="38.25" x14ac:dyDescent="0.2">
      <c r="A28" s="14">
        <v>0</v>
      </c>
      <c r="B28" s="14" t="s">
        <v>50</v>
      </c>
      <c r="C28" s="15" t="s">
        <v>51</v>
      </c>
      <c r="D28" s="16">
        <v>25000</v>
      </c>
      <c r="E28" s="16">
        <v>25000</v>
      </c>
      <c r="F28" s="16">
        <v>4000</v>
      </c>
      <c r="G28" s="16">
        <v>4918.22</v>
      </c>
      <c r="H28" s="17">
        <f t="shared" si="0"/>
        <v>918.22000000000025</v>
      </c>
      <c r="I28" s="17">
        <f t="shared" si="1"/>
        <v>122.9555</v>
      </c>
    </row>
    <row r="29" spans="1:9" x14ac:dyDescent="0.2">
      <c r="A29" s="14">
        <v>0</v>
      </c>
      <c r="B29" s="14" t="s">
        <v>52</v>
      </c>
      <c r="C29" s="15" t="s">
        <v>53</v>
      </c>
      <c r="D29" s="16">
        <v>200700</v>
      </c>
      <c r="E29" s="16">
        <v>200700</v>
      </c>
      <c r="F29" s="16">
        <v>26000</v>
      </c>
      <c r="G29" s="16">
        <v>29789.91</v>
      </c>
      <c r="H29" s="17">
        <f t="shared" si="0"/>
        <v>3789.91</v>
      </c>
      <c r="I29" s="17">
        <f t="shared" si="1"/>
        <v>114.57657692307693</v>
      </c>
    </row>
    <row r="30" spans="1:9" x14ac:dyDescent="0.2">
      <c r="A30" s="14">
        <v>0</v>
      </c>
      <c r="B30" s="14" t="s">
        <v>54</v>
      </c>
      <c r="C30" s="15" t="s">
        <v>55</v>
      </c>
      <c r="D30" s="16">
        <v>1500000</v>
      </c>
      <c r="E30" s="16">
        <v>1500000</v>
      </c>
      <c r="F30" s="16">
        <v>250000</v>
      </c>
      <c r="G30" s="16">
        <v>150395.53</v>
      </c>
      <c r="H30" s="17">
        <f t="shared" si="0"/>
        <v>-99604.47</v>
      </c>
      <c r="I30" s="17">
        <f t="shared" si="1"/>
        <v>60.158211999999999</v>
      </c>
    </row>
    <row r="31" spans="1:9" x14ac:dyDescent="0.2">
      <c r="A31" s="14">
        <v>0</v>
      </c>
      <c r="B31" s="14" t="s">
        <v>56</v>
      </c>
      <c r="C31" s="15" t="s">
        <v>57</v>
      </c>
      <c r="D31" s="16">
        <v>333800</v>
      </c>
      <c r="E31" s="16">
        <v>333800</v>
      </c>
      <c r="F31" s="16">
        <v>3000</v>
      </c>
      <c r="G31" s="16">
        <v>1641.57</v>
      </c>
      <c r="H31" s="17">
        <f t="shared" si="0"/>
        <v>-1358.43</v>
      </c>
      <c r="I31" s="17">
        <f t="shared" si="1"/>
        <v>54.718999999999994</v>
      </c>
    </row>
    <row r="32" spans="1:9" x14ac:dyDescent="0.2">
      <c r="A32" s="14">
        <v>0</v>
      </c>
      <c r="B32" s="14" t="s">
        <v>58</v>
      </c>
      <c r="C32" s="15" t="s">
        <v>59</v>
      </c>
      <c r="D32" s="16">
        <v>70400</v>
      </c>
      <c r="E32" s="16">
        <v>70400</v>
      </c>
      <c r="F32" s="16">
        <v>0</v>
      </c>
      <c r="G32" s="16">
        <v>5499.84</v>
      </c>
      <c r="H32" s="17">
        <f t="shared" si="0"/>
        <v>5499.84</v>
      </c>
      <c r="I32" s="17">
        <f t="shared" si="1"/>
        <v>0</v>
      </c>
    </row>
    <row r="33" spans="1:9" x14ac:dyDescent="0.2">
      <c r="A33" s="14">
        <v>1</v>
      </c>
      <c r="B33" s="14" t="s">
        <v>60</v>
      </c>
      <c r="C33" s="15" t="s">
        <v>61</v>
      </c>
      <c r="D33" s="16">
        <v>1259000</v>
      </c>
      <c r="E33" s="16">
        <v>1259000</v>
      </c>
      <c r="F33" s="16">
        <v>140000</v>
      </c>
      <c r="G33" s="16">
        <v>360915.14</v>
      </c>
      <c r="H33" s="17">
        <f t="shared" si="0"/>
        <v>220915.14</v>
      </c>
      <c r="I33" s="17">
        <f t="shared" si="1"/>
        <v>257.79652857142861</v>
      </c>
    </row>
    <row r="34" spans="1:9" x14ac:dyDescent="0.2">
      <c r="A34" s="14">
        <v>0</v>
      </c>
      <c r="B34" s="14" t="s">
        <v>62</v>
      </c>
      <c r="C34" s="15" t="s">
        <v>63</v>
      </c>
      <c r="D34" s="16">
        <v>350000</v>
      </c>
      <c r="E34" s="16">
        <v>350000</v>
      </c>
      <c r="F34" s="16">
        <v>0</v>
      </c>
      <c r="G34" s="16">
        <v>127200</v>
      </c>
      <c r="H34" s="17">
        <f t="shared" si="0"/>
        <v>127200</v>
      </c>
      <c r="I34" s="17">
        <f t="shared" si="1"/>
        <v>0</v>
      </c>
    </row>
    <row r="35" spans="1:9" x14ac:dyDescent="0.2">
      <c r="A35" s="14">
        <v>0</v>
      </c>
      <c r="B35" s="14" t="s">
        <v>64</v>
      </c>
      <c r="C35" s="15" t="s">
        <v>65</v>
      </c>
      <c r="D35" s="16">
        <v>458000</v>
      </c>
      <c r="E35" s="16">
        <v>458000</v>
      </c>
      <c r="F35" s="16">
        <v>40000</v>
      </c>
      <c r="G35" s="16">
        <v>120845.4</v>
      </c>
      <c r="H35" s="17">
        <f t="shared" si="0"/>
        <v>80845.399999999994</v>
      </c>
      <c r="I35" s="17">
        <f t="shared" si="1"/>
        <v>302.11349999999999</v>
      </c>
    </row>
    <row r="36" spans="1:9" ht="51" x14ac:dyDescent="0.2">
      <c r="A36" s="14">
        <v>0</v>
      </c>
      <c r="B36" s="14" t="s">
        <v>66</v>
      </c>
      <c r="C36" s="15" t="s">
        <v>67</v>
      </c>
      <c r="D36" s="16">
        <v>451000</v>
      </c>
      <c r="E36" s="16">
        <v>451000</v>
      </c>
      <c r="F36" s="16">
        <v>100000</v>
      </c>
      <c r="G36" s="16">
        <v>112869.74</v>
      </c>
      <c r="H36" s="17">
        <f t="shared" si="0"/>
        <v>12869.740000000005</v>
      </c>
      <c r="I36" s="17">
        <f t="shared" si="1"/>
        <v>112.86974000000001</v>
      </c>
    </row>
    <row r="37" spans="1:9" x14ac:dyDescent="0.2">
      <c r="A37" s="14">
        <v>1</v>
      </c>
      <c r="B37" s="14" t="s">
        <v>68</v>
      </c>
      <c r="C37" s="15" t="s">
        <v>69</v>
      </c>
      <c r="D37" s="16">
        <v>22000</v>
      </c>
      <c r="E37" s="16">
        <v>22000</v>
      </c>
      <c r="F37" s="16">
        <v>3400</v>
      </c>
      <c r="G37" s="16">
        <v>10556.55</v>
      </c>
      <c r="H37" s="17">
        <f t="shared" si="0"/>
        <v>7156.5499999999993</v>
      </c>
      <c r="I37" s="17">
        <f t="shared" si="1"/>
        <v>310.48676470588236</v>
      </c>
    </row>
    <row r="38" spans="1:9" x14ac:dyDescent="0.2">
      <c r="A38" s="14">
        <v>1</v>
      </c>
      <c r="B38" s="14" t="s">
        <v>70</v>
      </c>
      <c r="C38" s="15" t="s">
        <v>71</v>
      </c>
      <c r="D38" s="16">
        <v>10000</v>
      </c>
      <c r="E38" s="16">
        <v>10000</v>
      </c>
      <c r="F38" s="16">
        <v>1600</v>
      </c>
      <c r="G38" s="16">
        <v>6732</v>
      </c>
      <c r="H38" s="17">
        <f t="shared" si="0"/>
        <v>5132</v>
      </c>
      <c r="I38" s="17">
        <f t="shared" si="1"/>
        <v>420.74999999999994</v>
      </c>
    </row>
    <row r="39" spans="1:9" x14ac:dyDescent="0.2">
      <c r="A39" s="14">
        <v>1</v>
      </c>
      <c r="B39" s="14" t="s">
        <v>72</v>
      </c>
      <c r="C39" s="15" t="s">
        <v>73</v>
      </c>
      <c r="D39" s="16">
        <v>10000</v>
      </c>
      <c r="E39" s="16">
        <v>10000</v>
      </c>
      <c r="F39" s="16">
        <v>1600</v>
      </c>
      <c r="G39" s="16">
        <v>6732</v>
      </c>
      <c r="H39" s="17">
        <f t="shared" si="0"/>
        <v>5132</v>
      </c>
      <c r="I39" s="17">
        <f t="shared" si="1"/>
        <v>420.74999999999994</v>
      </c>
    </row>
    <row r="40" spans="1:9" x14ac:dyDescent="0.2">
      <c r="A40" s="14">
        <v>0</v>
      </c>
      <c r="B40" s="14" t="s">
        <v>74</v>
      </c>
      <c r="C40" s="15" t="s">
        <v>75</v>
      </c>
      <c r="D40" s="16">
        <v>10000</v>
      </c>
      <c r="E40" s="16">
        <v>10000</v>
      </c>
      <c r="F40" s="16">
        <v>1600</v>
      </c>
      <c r="G40" s="16">
        <v>6732</v>
      </c>
      <c r="H40" s="17">
        <f t="shared" ref="H40:H71" si="2">G40-F40</f>
        <v>5132</v>
      </c>
      <c r="I40" s="17">
        <f t="shared" ref="I40:I60" si="3">IF(F40=0,0,G40/F40*100)</f>
        <v>420.74999999999994</v>
      </c>
    </row>
    <row r="41" spans="1:9" ht="25.5" x14ac:dyDescent="0.2">
      <c r="A41" s="14">
        <v>1</v>
      </c>
      <c r="B41" s="14" t="s">
        <v>76</v>
      </c>
      <c r="C41" s="15" t="s">
        <v>77</v>
      </c>
      <c r="D41" s="16">
        <v>12000</v>
      </c>
      <c r="E41" s="16">
        <v>12000</v>
      </c>
      <c r="F41" s="16">
        <v>1800</v>
      </c>
      <c r="G41" s="16">
        <v>1493.46</v>
      </c>
      <c r="H41" s="17">
        <f t="shared" si="2"/>
        <v>-306.53999999999996</v>
      </c>
      <c r="I41" s="17">
        <f t="shared" si="3"/>
        <v>82.97</v>
      </c>
    </row>
    <row r="42" spans="1:9" x14ac:dyDescent="0.2">
      <c r="A42" s="14">
        <v>1</v>
      </c>
      <c r="B42" s="14" t="s">
        <v>78</v>
      </c>
      <c r="C42" s="15" t="s">
        <v>79</v>
      </c>
      <c r="D42" s="16">
        <v>5000</v>
      </c>
      <c r="E42" s="16">
        <v>5000</v>
      </c>
      <c r="F42" s="16">
        <v>800</v>
      </c>
      <c r="G42" s="16">
        <v>480.48</v>
      </c>
      <c r="H42" s="17">
        <f t="shared" si="2"/>
        <v>-319.52</v>
      </c>
      <c r="I42" s="17">
        <f t="shared" si="3"/>
        <v>60.06</v>
      </c>
    </row>
    <row r="43" spans="1:9" x14ac:dyDescent="0.2">
      <c r="A43" s="14">
        <v>0</v>
      </c>
      <c r="B43" s="14" t="s">
        <v>80</v>
      </c>
      <c r="C43" s="15" t="s">
        <v>81</v>
      </c>
      <c r="D43" s="16">
        <v>5000</v>
      </c>
      <c r="E43" s="16">
        <v>5000</v>
      </c>
      <c r="F43" s="16">
        <v>800</v>
      </c>
      <c r="G43" s="16">
        <v>480.48</v>
      </c>
      <c r="H43" s="17">
        <f t="shared" si="2"/>
        <v>-319.52</v>
      </c>
      <c r="I43" s="17">
        <f t="shared" si="3"/>
        <v>60.06</v>
      </c>
    </row>
    <row r="44" spans="1:9" x14ac:dyDescent="0.2">
      <c r="A44" s="14">
        <v>1</v>
      </c>
      <c r="B44" s="14" t="s">
        <v>82</v>
      </c>
      <c r="C44" s="15" t="s">
        <v>83</v>
      </c>
      <c r="D44" s="16">
        <v>7000</v>
      </c>
      <c r="E44" s="16">
        <v>7000</v>
      </c>
      <c r="F44" s="16">
        <v>1000</v>
      </c>
      <c r="G44" s="16">
        <v>1012.98</v>
      </c>
      <c r="H44" s="17">
        <f t="shared" si="2"/>
        <v>12.980000000000018</v>
      </c>
      <c r="I44" s="17">
        <f t="shared" si="3"/>
        <v>101.298</v>
      </c>
    </row>
    <row r="45" spans="1:9" ht="38.25" x14ac:dyDescent="0.2">
      <c r="A45" s="14">
        <v>0</v>
      </c>
      <c r="B45" s="14" t="s">
        <v>84</v>
      </c>
      <c r="C45" s="15" t="s">
        <v>85</v>
      </c>
      <c r="D45" s="16">
        <v>7000</v>
      </c>
      <c r="E45" s="16">
        <v>7000</v>
      </c>
      <c r="F45" s="16">
        <v>1000</v>
      </c>
      <c r="G45" s="16">
        <v>1012.98</v>
      </c>
      <c r="H45" s="17">
        <f t="shared" si="2"/>
        <v>12.980000000000018</v>
      </c>
      <c r="I45" s="17">
        <f t="shared" si="3"/>
        <v>101.298</v>
      </c>
    </row>
    <row r="46" spans="1:9" x14ac:dyDescent="0.2">
      <c r="A46" s="14">
        <v>1</v>
      </c>
      <c r="B46" s="14" t="s">
        <v>86</v>
      </c>
      <c r="C46" s="15" t="s">
        <v>87</v>
      </c>
      <c r="D46" s="16">
        <v>0</v>
      </c>
      <c r="E46" s="16">
        <v>0</v>
      </c>
      <c r="F46" s="16">
        <v>0</v>
      </c>
      <c r="G46" s="16">
        <v>2331.09</v>
      </c>
      <c r="H46" s="17">
        <f t="shared" si="2"/>
        <v>2331.09</v>
      </c>
      <c r="I46" s="17">
        <f t="shared" si="3"/>
        <v>0</v>
      </c>
    </row>
    <row r="47" spans="1:9" x14ac:dyDescent="0.2">
      <c r="A47" s="14">
        <v>1</v>
      </c>
      <c r="B47" s="14" t="s">
        <v>88</v>
      </c>
      <c r="C47" s="15" t="s">
        <v>73</v>
      </c>
      <c r="D47" s="16">
        <v>0</v>
      </c>
      <c r="E47" s="16">
        <v>0</v>
      </c>
      <c r="F47" s="16">
        <v>0</v>
      </c>
      <c r="G47" s="16">
        <v>2331.09</v>
      </c>
      <c r="H47" s="17">
        <f t="shared" si="2"/>
        <v>2331.09</v>
      </c>
      <c r="I47" s="17">
        <f t="shared" si="3"/>
        <v>0</v>
      </c>
    </row>
    <row r="48" spans="1:9" x14ac:dyDescent="0.2">
      <c r="A48" s="14">
        <v>0</v>
      </c>
      <c r="B48" s="14" t="s">
        <v>89</v>
      </c>
      <c r="C48" s="15" t="s">
        <v>73</v>
      </c>
      <c r="D48" s="16">
        <v>0</v>
      </c>
      <c r="E48" s="16">
        <v>0</v>
      </c>
      <c r="F48" s="16">
        <v>0</v>
      </c>
      <c r="G48" s="16">
        <v>2331.09</v>
      </c>
      <c r="H48" s="17">
        <f t="shared" si="2"/>
        <v>2331.09</v>
      </c>
      <c r="I48" s="17">
        <f t="shared" si="3"/>
        <v>0</v>
      </c>
    </row>
    <row r="49" spans="1:9" x14ac:dyDescent="0.2">
      <c r="A49" s="14">
        <v>1</v>
      </c>
      <c r="B49" s="14" t="s">
        <v>90</v>
      </c>
      <c r="C49" s="15" t="s">
        <v>91</v>
      </c>
      <c r="D49" s="16">
        <v>25049650</v>
      </c>
      <c r="E49" s="16">
        <v>25086760</v>
      </c>
      <c r="F49" s="16">
        <v>3638756</v>
      </c>
      <c r="G49" s="16">
        <v>3638756</v>
      </c>
      <c r="H49" s="17">
        <f t="shared" si="2"/>
        <v>0</v>
      </c>
      <c r="I49" s="17">
        <f t="shared" si="3"/>
        <v>100</v>
      </c>
    </row>
    <row r="50" spans="1:9" x14ac:dyDescent="0.2">
      <c r="A50" s="14">
        <v>1</v>
      </c>
      <c r="B50" s="14" t="s">
        <v>92</v>
      </c>
      <c r="C50" s="15" t="s">
        <v>93</v>
      </c>
      <c r="D50" s="16">
        <v>25049650</v>
      </c>
      <c r="E50" s="16">
        <v>25086760</v>
      </c>
      <c r="F50" s="16">
        <v>3638756</v>
      </c>
      <c r="G50" s="16">
        <v>3638756</v>
      </c>
      <c r="H50" s="17">
        <f t="shared" si="2"/>
        <v>0</v>
      </c>
      <c r="I50" s="17">
        <f t="shared" si="3"/>
        <v>100</v>
      </c>
    </row>
    <row r="51" spans="1:9" x14ac:dyDescent="0.2">
      <c r="A51" s="14">
        <v>1</v>
      </c>
      <c r="B51" s="14" t="s">
        <v>94</v>
      </c>
      <c r="C51" s="15" t="s">
        <v>95</v>
      </c>
      <c r="D51" s="16">
        <v>6813900</v>
      </c>
      <c r="E51" s="16">
        <v>6813900</v>
      </c>
      <c r="F51" s="16">
        <v>1135600</v>
      </c>
      <c r="G51" s="16">
        <v>1135600</v>
      </c>
      <c r="H51" s="17">
        <f t="shared" si="2"/>
        <v>0</v>
      </c>
      <c r="I51" s="17">
        <f t="shared" si="3"/>
        <v>100</v>
      </c>
    </row>
    <row r="52" spans="1:9" x14ac:dyDescent="0.2">
      <c r="A52" s="14">
        <v>0</v>
      </c>
      <c r="B52" s="14" t="s">
        <v>96</v>
      </c>
      <c r="C52" s="15" t="s">
        <v>97</v>
      </c>
      <c r="D52" s="16">
        <v>6813900</v>
      </c>
      <c r="E52" s="16">
        <v>6813900</v>
      </c>
      <c r="F52" s="16">
        <v>1135600</v>
      </c>
      <c r="G52" s="16">
        <v>1135600</v>
      </c>
      <c r="H52" s="17">
        <f t="shared" si="2"/>
        <v>0</v>
      </c>
      <c r="I52" s="17">
        <f t="shared" si="3"/>
        <v>100</v>
      </c>
    </row>
    <row r="53" spans="1:9" x14ac:dyDescent="0.2">
      <c r="A53" s="14">
        <v>1</v>
      </c>
      <c r="B53" s="14" t="s">
        <v>98</v>
      </c>
      <c r="C53" s="15" t="s">
        <v>99</v>
      </c>
      <c r="D53" s="16">
        <v>17324700</v>
      </c>
      <c r="E53" s="16">
        <v>17324700</v>
      </c>
      <c r="F53" s="16">
        <v>2344000</v>
      </c>
      <c r="G53" s="16">
        <v>2344000</v>
      </c>
      <c r="H53" s="17">
        <f t="shared" si="2"/>
        <v>0</v>
      </c>
      <c r="I53" s="17">
        <f t="shared" si="3"/>
        <v>100</v>
      </c>
    </row>
    <row r="54" spans="1:9" ht="25.5" x14ac:dyDescent="0.2">
      <c r="A54" s="14">
        <v>0</v>
      </c>
      <c r="B54" s="14" t="s">
        <v>100</v>
      </c>
      <c r="C54" s="15" t="s">
        <v>101</v>
      </c>
      <c r="D54" s="16">
        <v>17324700</v>
      </c>
      <c r="E54" s="16">
        <v>17324700</v>
      </c>
      <c r="F54" s="16">
        <v>2344000</v>
      </c>
      <c r="G54" s="16">
        <v>2344000</v>
      </c>
      <c r="H54" s="17">
        <f t="shared" si="2"/>
        <v>0</v>
      </c>
      <c r="I54" s="17">
        <f t="shared" si="3"/>
        <v>100</v>
      </c>
    </row>
    <row r="55" spans="1:9" x14ac:dyDescent="0.2">
      <c r="A55" s="14">
        <v>1</v>
      </c>
      <c r="B55" s="14" t="s">
        <v>102</v>
      </c>
      <c r="C55" s="15" t="s">
        <v>103</v>
      </c>
      <c r="D55" s="16">
        <v>911050</v>
      </c>
      <c r="E55" s="16">
        <v>911050</v>
      </c>
      <c r="F55" s="16">
        <v>151800</v>
      </c>
      <c r="G55" s="16">
        <v>151800</v>
      </c>
      <c r="H55" s="17">
        <f t="shared" si="2"/>
        <v>0</v>
      </c>
      <c r="I55" s="17">
        <f t="shared" si="3"/>
        <v>100</v>
      </c>
    </row>
    <row r="56" spans="1:9" ht="51" x14ac:dyDescent="0.2">
      <c r="A56" s="14">
        <v>0</v>
      </c>
      <c r="B56" s="14" t="s">
        <v>104</v>
      </c>
      <c r="C56" s="15" t="s">
        <v>105</v>
      </c>
      <c r="D56" s="16">
        <v>911050</v>
      </c>
      <c r="E56" s="16">
        <v>911050</v>
      </c>
      <c r="F56" s="16">
        <v>151800</v>
      </c>
      <c r="G56" s="16">
        <v>151800</v>
      </c>
      <c r="H56" s="17">
        <f t="shared" si="2"/>
        <v>0</v>
      </c>
      <c r="I56" s="17">
        <f t="shared" si="3"/>
        <v>100</v>
      </c>
    </row>
    <row r="57" spans="1:9" x14ac:dyDescent="0.2">
      <c r="A57" s="14">
        <v>1</v>
      </c>
      <c r="B57" s="14" t="s">
        <v>106</v>
      </c>
      <c r="C57" s="15" t="s">
        <v>107</v>
      </c>
      <c r="D57" s="16">
        <v>0</v>
      </c>
      <c r="E57" s="16">
        <v>37110</v>
      </c>
      <c r="F57" s="16">
        <v>7356</v>
      </c>
      <c r="G57" s="16">
        <v>7356</v>
      </c>
      <c r="H57" s="17">
        <f t="shared" si="2"/>
        <v>0</v>
      </c>
      <c r="I57" s="17">
        <f t="shared" si="3"/>
        <v>100</v>
      </c>
    </row>
    <row r="58" spans="1:9" ht="38.25" x14ac:dyDescent="0.2">
      <c r="A58" s="14">
        <v>0</v>
      </c>
      <c r="B58" s="14" t="s">
        <v>108</v>
      </c>
      <c r="C58" s="15" t="s">
        <v>109</v>
      </c>
      <c r="D58" s="16">
        <v>0</v>
      </c>
      <c r="E58" s="16">
        <v>37110</v>
      </c>
      <c r="F58" s="16">
        <v>7356</v>
      </c>
      <c r="G58" s="16">
        <v>7356</v>
      </c>
      <c r="H58" s="17">
        <f t="shared" si="2"/>
        <v>0</v>
      </c>
      <c r="I58" s="17">
        <f t="shared" si="3"/>
        <v>100</v>
      </c>
    </row>
    <row r="59" spans="1:9" x14ac:dyDescent="0.2">
      <c r="A59" s="14">
        <v>1</v>
      </c>
      <c r="B59" s="14" t="s">
        <v>110</v>
      </c>
      <c r="C59" s="15" t="s">
        <v>111</v>
      </c>
      <c r="D59" s="16">
        <v>9488000</v>
      </c>
      <c r="E59" s="16">
        <v>9488000</v>
      </c>
      <c r="F59" s="16">
        <v>1049400</v>
      </c>
      <c r="G59" s="16">
        <v>1578974.25</v>
      </c>
      <c r="H59" s="17">
        <f t="shared" si="2"/>
        <v>529574.25</v>
      </c>
      <c r="I59" s="17">
        <f t="shared" si="3"/>
        <v>150.46447970268727</v>
      </c>
    </row>
    <row r="60" spans="1:9" x14ac:dyDescent="0.2">
      <c r="A60" s="14">
        <v>1</v>
      </c>
      <c r="B60" s="14" t="s">
        <v>110</v>
      </c>
      <c r="C60" s="15" t="s">
        <v>112</v>
      </c>
      <c r="D60" s="16">
        <v>34537650</v>
      </c>
      <c r="E60" s="16">
        <v>34574760</v>
      </c>
      <c r="F60" s="16">
        <v>4688156</v>
      </c>
      <c r="G60" s="16">
        <v>5217730.25</v>
      </c>
      <c r="H60" s="17">
        <f t="shared" si="2"/>
        <v>529574.25</v>
      </c>
      <c r="I60" s="17">
        <f t="shared" si="3"/>
        <v>111.29600316201082</v>
      </c>
    </row>
  </sheetData>
  <mergeCells count="2">
    <mergeCell ref="B3:I3"/>
    <mergeCell ref="B5:I5"/>
  </mergeCells>
  <conditionalFormatting sqref="B8:B60">
    <cfRule type="expression" dxfId="7" priority="1" stopIfTrue="1">
      <formula>A8=1</formula>
    </cfRule>
  </conditionalFormatting>
  <conditionalFormatting sqref="C8:C60">
    <cfRule type="expression" dxfId="6" priority="2" stopIfTrue="1">
      <formula>A8=1</formula>
    </cfRule>
  </conditionalFormatting>
  <conditionalFormatting sqref="D8:D60">
    <cfRule type="expression" dxfId="5" priority="3" stopIfTrue="1">
      <formula>A8=1</formula>
    </cfRule>
  </conditionalFormatting>
  <conditionalFormatting sqref="E8:E60">
    <cfRule type="expression" dxfId="4" priority="4" stopIfTrue="1">
      <formula>A8=1</formula>
    </cfRule>
  </conditionalFormatting>
  <conditionalFormatting sqref="F8:F60">
    <cfRule type="expression" dxfId="3" priority="5" stopIfTrue="1">
      <formula>A8=1</formula>
    </cfRule>
  </conditionalFormatting>
  <conditionalFormatting sqref="G8:G60">
    <cfRule type="expression" dxfId="2" priority="6" stopIfTrue="1">
      <formula>A8=1</formula>
    </cfRule>
  </conditionalFormatting>
  <conditionalFormatting sqref="H8:H60">
    <cfRule type="expression" dxfId="1" priority="7" stopIfTrue="1">
      <formula>A8=1</formula>
    </cfRule>
  </conditionalFormatting>
  <conditionalFormatting sqref="I8:I60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6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2021-03-01T13:18:06Z</cp:lastPrinted>
  <dcterms:created xsi:type="dcterms:W3CDTF">2021-03-01T13:12:56Z</dcterms:created>
  <dcterms:modified xsi:type="dcterms:W3CDTF">2021-03-01T13:19:37Z</dcterms:modified>
</cp:coreProperties>
</file>