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4 рік\грудень\звіт  за 2024 рік\"/>
    </mc:Choice>
  </mc:AlternateContent>
  <bookViews>
    <workbookView xWindow="0" yWindow="0" windowWidth="21495" windowHeight="1026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I62" i="1"/>
  <c r="I58" i="1"/>
  <c r="I57" i="1"/>
  <c r="F42" i="1"/>
  <c r="F43" i="1"/>
  <c r="F83" i="1" l="1"/>
  <c r="F82" i="1"/>
  <c r="F81" i="1"/>
  <c r="F80" i="1"/>
  <c r="F79" i="1"/>
  <c r="F77" i="1"/>
  <c r="F76" i="1"/>
  <c r="F75" i="1"/>
  <c r="F74" i="1"/>
  <c r="F73" i="1"/>
  <c r="F72" i="1"/>
  <c r="F71" i="1"/>
  <c r="F70" i="1"/>
  <c r="F69" i="1"/>
  <c r="F68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<sst xmlns="http://schemas.openxmlformats.org/spreadsheetml/2006/main" count="103" uniqueCount="99">
  <si>
    <t>Станом на 02.01.2025</t>
  </si>
  <si>
    <t>грн.</t>
  </si>
  <si>
    <t>ККД</t>
  </si>
  <si>
    <t>Доходи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</si>
  <si>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</si>
  <si>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</si>
  <si>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</si>
  <si>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</si>
  <si>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</si>
  <si>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</si>
  <si>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</si>
  <si>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</si>
  <si>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</si>
  <si>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</si>
  <si>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</si>
  <si>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</si>
  <si>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</si>
  <si>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</si>
  <si>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</si>
  <si>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</si>
  <si>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</si>
  <si>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</si>
  <si>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</si>
  <si>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</si>
  <si>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</si>
  <si>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</si>
  <si>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</si>
  <si>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</si>
  <si>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</si>
  <si>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</si>
  <si>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</si>
  <si>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</si>
  <si>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</si>
  <si>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</si>
  <si>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</si>
  <si>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</si>
  <si>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</si>
  <si>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</si>
  <si>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</si>
  <si>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</si>
  <si>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</si>
  <si>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</si>
  <si>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</si>
  <si>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</si>
  <si>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</si>
  <si>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</si>
  <si>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</si>
  <si>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</si>
  <si>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</si>
  <si>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</si>
  <si>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</si>
  <si>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</si>
  <si>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</si>
  <si>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</si>
  <si>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</si>
  <si>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</si>
  <si>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</si>
  <si>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</si>
  <si>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</si>
  <si>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</si>
  <si>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</si>
  <si>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</si>
  <si>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>Звіт про виконання бюджету Смідинської  територіальної громади  за  2024 рік</t>
  </si>
  <si>
    <t>Загальний  фонд</t>
  </si>
  <si>
    <t>План на рік з урахуванням змін</t>
  </si>
  <si>
    <t>Фактично виконано</t>
  </si>
  <si>
    <t>Спеціальний   фонд</t>
  </si>
  <si>
    <t xml:space="preserve">План на рік 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</si>
  <si>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</si>
  <si>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</si>
  <si>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</si>
  <si>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</si>
  <si>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</si>
  <si>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</si>
  <si>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 xml:space="preserve">  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</si>
  <si>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</si>
  <si>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</si>
  <si>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</si>
  <si>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</si>
  <si>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</si>
  <si>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</si>
  <si>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</si>
  <si>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</si>
  <si>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</si>
  <si>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</si>
  <si>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</si>
  <si>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</si>
  <si>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</si>
  <si>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</si>
  <si>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</si>
  <si>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</si>
  <si>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</si>
  <si>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</si>
  <si>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</si>
  <si>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</si>
  <si>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</si>
  <si>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</si>
  <si>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</si>
  <si>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 Субвенція  з місцевого бюджету  за рахунок залишку  коштів  освітньої  субвенції,що утворився  на початок  бюджетного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</si>
</sst>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MS Sans Serif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Обычный" xfId="0" builtinId="0"/>
    <cellStyle name="Обычный 2" xfId="1"/>
  </cellStyles>
  <dxfs count="21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65" workbookViewId="0">
      <selection activeCell="L93" sqref="L93"/>
    </sheetView>
  </sheetViews>
  <sheetFormatPr defaultRowHeight="12.75" x14ac:dyDescent="0.2"/>
  <cols>
    <col min="1" max="1" width="0.140625" customWidth="1"/>
    <col min="3" max="3" width="74.42578125" customWidth="1"/>
    <col min="4" max="4" width="13.85546875" customWidth="1"/>
    <col min="5" max="5" width="11.42578125" bestFit="1" customWidth="1"/>
    <col min="8" max="8" width="11.42578125" customWidth="1"/>
  </cols>
  <sheetData>
    <row r="1" spans="1:9" x14ac:dyDescent="0.2">
      <c r="A1" t="s">
        <v>0</v>
      </c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41.25" customHeight="1" x14ac:dyDescent="0.35">
      <c r="A3" s="30" t="s">
        <v>62</v>
      </c>
      <c r="B3" s="31"/>
      <c r="C3" s="31"/>
      <c r="D3" s="31"/>
      <c r="E3" s="31"/>
      <c r="F3" s="31"/>
      <c r="G3" s="31"/>
      <c r="H3" s="31"/>
      <c r="I3" s="31"/>
    </row>
    <row r="4" spans="1:9" ht="10.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8.75" hidden="1" x14ac:dyDescent="0.3">
      <c r="A5" s="32"/>
      <c r="B5" s="31"/>
      <c r="C5" s="31"/>
      <c r="D5" s="31"/>
      <c r="E5" s="31"/>
      <c r="F5" s="31"/>
      <c r="G5" s="31"/>
      <c r="H5" s="31"/>
      <c r="I5" s="31"/>
    </row>
    <row r="6" spans="1:9" x14ac:dyDescent="0.2">
      <c r="E6" t="s">
        <v>1</v>
      </c>
    </row>
    <row r="7" spans="1:9" x14ac:dyDescent="0.2">
      <c r="A7" s="33"/>
      <c r="B7" s="34" t="s">
        <v>2</v>
      </c>
      <c r="C7" s="34" t="s">
        <v>3</v>
      </c>
      <c r="D7" s="35" t="s">
        <v>63</v>
      </c>
      <c r="E7" s="35"/>
      <c r="F7" s="35"/>
      <c r="G7" s="36" t="s">
        <v>66</v>
      </c>
      <c r="H7" s="37"/>
      <c r="I7" s="38"/>
    </row>
    <row r="8" spans="1:9" ht="28.5" customHeight="1" x14ac:dyDescent="0.2">
      <c r="A8" s="33"/>
      <c r="B8" s="35"/>
      <c r="C8" s="35"/>
      <c r="D8" s="7" t="s">
        <v>64</v>
      </c>
      <c r="E8" s="8" t="s">
        <v>65</v>
      </c>
      <c r="F8" s="2" t="s">
        <v>4</v>
      </c>
      <c r="G8" s="9" t="s">
        <v>67</v>
      </c>
      <c r="H8" s="10" t="s">
        <v>65</v>
      </c>
      <c r="I8" s="11" t="s">
        <v>4</v>
      </c>
    </row>
    <row r="9" spans="1:9" x14ac:dyDescent="0.2">
      <c r="A9" s="3"/>
      <c r="B9" s="12">
        <v>10000000</v>
      </c>
      <c r="C9" s="13" t="s">
        <v>5</v>
      </c>
      <c r="D9" s="14">
        <v>14406800</v>
      </c>
      <c r="E9" s="14">
        <v>14788347.699999996</v>
      </c>
      <c r="F9" s="14">
        <f t="shared" ref="F9:F38" si="0">IF(D9=0,0,E9/D9*100)</f>
        <v>102.64838617874889</v>
      </c>
      <c r="G9" s="12"/>
      <c r="H9" s="12">
        <v>350</v>
      </c>
      <c r="I9" s="12"/>
    </row>
    <row r="10" spans="1:9" ht="31.5" customHeight="1" x14ac:dyDescent="0.2">
      <c r="A10" s="3"/>
      <c r="B10" s="12">
        <v>11000000</v>
      </c>
      <c r="C10" s="13" t="s">
        <v>6</v>
      </c>
      <c r="D10" s="14">
        <v>8078800</v>
      </c>
      <c r="E10" s="14">
        <v>8504110.4499999993</v>
      </c>
      <c r="F10" s="14">
        <f t="shared" si="0"/>
        <v>105.26452505322573</v>
      </c>
      <c r="G10" s="12"/>
      <c r="H10" s="12">
        <v>350</v>
      </c>
      <c r="I10" s="12"/>
    </row>
    <row r="11" spans="1:9" x14ac:dyDescent="0.2">
      <c r="A11" s="3"/>
      <c r="B11" s="12">
        <v>11010000</v>
      </c>
      <c r="C11" s="13" t="s">
        <v>7</v>
      </c>
      <c r="D11" s="14">
        <v>8078800</v>
      </c>
      <c r="E11" s="14">
        <v>8504110.4499999993</v>
      </c>
      <c r="F11" s="14">
        <f t="shared" si="0"/>
        <v>105.26452505322573</v>
      </c>
      <c r="G11" s="12"/>
      <c r="H11" s="12">
        <v>350</v>
      </c>
      <c r="I11" s="12"/>
    </row>
    <row r="12" spans="1:9" ht="34.5" customHeight="1" x14ac:dyDescent="0.2">
      <c r="A12" s="3"/>
      <c r="B12" s="3">
        <v>11010100</v>
      </c>
      <c r="C12" s="5" t="s">
        <v>8</v>
      </c>
      <c r="D12" s="4">
        <v>6206800</v>
      </c>
      <c r="E12" s="4">
        <v>6620853.5499999998</v>
      </c>
      <c r="F12" s="4">
        <f t="shared" si="0"/>
        <v>106.67096652059031</v>
      </c>
      <c r="G12" s="6"/>
      <c r="H12" s="6"/>
      <c r="I12" s="6"/>
    </row>
    <row r="13" spans="1:9" ht="32.25" customHeight="1" x14ac:dyDescent="0.2">
      <c r="A13" s="3"/>
      <c r="B13" s="3">
        <v>11010400</v>
      </c>
      <c r="C13" s="5" t="s">
        <v>9</v>
      </c>
      <c r="D13" s="4">
        <v>969000</v>
      </c>
      <c r="E13" s="4">
        <v>991326.22</v>
      </c>
      <c r="F13" s="4">
        <f t="shared" si="0"/>
        <v>102.30404747162024</v>
      </c>
      <c r="G13" s="6"/>
      <c r="H13" s="6"/>
      <c r="I13" s="6"/>
    </row>
    <row r="14" spans="1:9" ht="31.5" customHeight="1" x14ac:dyDescent="0.2">
      <c r="A14" s="3"/>
      <c r="B14" s="3">
        <v>11010500</v>
      </c>
      <c r="C14" s="5" t="s">
        <v>10</v>
      </c>
      <c r="D14" s="4">
        <v>60000</v>
      </c>
      <c r="E14" s="4">
        <v>37462.42</v>
      </c>
      <c r="F14" s="4">
        <f t="shared" si="0"/>
        <v>62.437366666666662</v>
      </c>
      <c r="G14" s="6"/>
      <c r="H14" s="6"/>
      <c r="I14" s="6"/>
    </row>
    <row r="15" spans="1:9" ht="31.5" customHeight="1" x14ac:dyDescent="0.2">
      <c r="A15" s="3"/>
      <c r="B15" s="3">
        <v>11011300</v>
      </c>
      <c r="C15" s="5" t="s">
        <v>11</v>
      </c>
      <c r="D15" s="4">
        <v>843000</v>
      </c>
      <c r="E15" s="4">
        <v>854468.26</v>
      </c>
      <c r="F15" s="4">
        <f t="shared" si="0"/>
        <v>101.36041043890867</v>
      </c>
      <c r="G15" s="6"/>
      <c r="H15" s="6"/>
      <c r="I15" s="6"/>
    </row>
    <row r="16" spans="1:9" ht="18" customHeight="1" x14ac:dyDescent="0.2">
      <c r="A16" s="3"/>
      <c r="B16" s="12">
        <v>13000000</v>
      </c>
      <c r="C16" s="13" t="s">
        <v>12</v>
      </c>
      <c r="D16" s="14">
        <v>580000</v>
      </c>
      <c r="E16" s="14">
        <v>511957.37000000005</v>
      </c>
      <c r="F16" s="14">
        <f t="shared" si="0"/>
        <v>88.268512068965521</v>
      </c>
      <c r="G16" s="12"/>
      <c r="H16" s="12"/>
      <c r="I16" s="12"/>
    </row>
    <row r="17" spans="1:9" ht="15.75" customHeight="1" x14ac:dyDescent="0.2">
      <c r="A17" s="3"/>
      <c r="B17" s="12">
        <v>13010000</v>
      </c>
      <c r="C17" s="13" t="s">
        <v>13</v>
      </c>
      <c r="D17" s="14">
        <v>580000</v>
      </c>
      <c r="E17" s="14">
        <v>511689.57000000007</v>
      </c>
      <c r="F17" s="14">
        <f t="shared" si="0"/>
        <v>88.222339655172419</v>
      </c>
      <c r="G17" s="12"/>
      <c r="H17" s="12"/>
      <c r="I17" s="12"/>
    </row>
    <row r="18" spans="1:9" ht="27.75" customHeight="1" x14ac:dyDescent="0.2">
      <c r="A18" s="3"/>
      <c r="B18" s="3">
        <v>13010100</v>
      </c>
      <c r="C18" s="5" t="s">
        <v>14</v>
      </c>
      <c r="D18" s="4">
        <v>310000</v>
      </c>
      <c r="E18" s="4">
        <v>232232.73</v>
      </c>
      <c r="F18" s="4">
        <f t="shared" si="0"/>
        <v>74.913783870967748</v>
      </c>
      <c r="G18" s="6"/>
      <c r="H18" s="6"/>
      <c r="I18" s="6"/>
    </row>
    <row r="19" spans="1:9" ht="48" customHeight="1" x14ac:dyDescent="0.2">
      <c r="A19" s="3"/>
      <c r="B19" s="3">
        <v>13010200</v>
      </c>
      <c r="C19" s="5" t="s">
        <v>15</v>
      </c>
      <c r="D19" s="4">
        <v>270000</v>
      </c>
      <c r="E19" s="4">
        <v>279456.84000000003</v>
      </c>
      <c r="F19" s="4">
        <f t="shared" si="0"/>
        <v>103.50253333333335</v>
      </c>
      <c r="G19" s="6"/>
      <c r="H19" s="6"/>
      <c r="I19" s="6"/>
    </row>
    <row r="20" spans="1:9" ht="17.25" customHeight="1" x14ac:dyDescent="0.2">
      <c r="A20" s="3"/>
      <c r="B20" s="3">
        <v>13030000</v>
      </c>
      <c r="C20" s="5" t="s">
        <v>16</v>
      </c>
      <c r="D20" s="4">
        <v>0</v>
      </c>
      <c r="E20" s="4">
        <v>267.8</v>
      </c>
      <c r="F20" s="4">
        <f t="shared" si="0"/>
        <v>0</v>
      </c>
      <c r="G20" s="6"/>
      <c r="H20" s="6"/>
      <c r="I20" s="6"/>
    </row>
    <row r="21" spans="1:9" ht="26.25" customHeight="1" x14ac:dyDescent="0.2">
      <c r="A21" s="3"/>
      <c r="B21" s="3">
        <v>13030100</v>
      </c>
      <c r="C21" s="5" t="s">
        <v>17</v>
      </c>
      <c r="D21" s="4">
        <v>0</v>
      </c>
      <c r="E21" s="4">
        <v>267.8</v>
      </c>
      <c r="F21" s="4">
        <f t="shared" si="0"/>
        <v>0</v>
      </c>
      <c r="G21" s="6"/>
      <c r="H21" s="6"/>
      <c r="I21" s="6"/>
    </row>
    <row r="22" spans="1:9" ht="17.25" customHeight="1" x14ac:dyDescent="0.2">
      <c r="A22" s="3"/>
      <c r="B22" s="12">
        <v>14000000</v>
      </c>
      <c r="C22" s="13" t="s">
        <v>18</v>
      </c>
      <c r="D22" s="14">
        <v>310000</v>
      </c>
      <c r="E22" s="14">
        <v>351362.69</v>
      </c>
      <c r="F22" s="14">
        <f t="shared" si="0"/>
        <v>113.34280322580645</v>
      </c>
      <c r="G22" s="12"/>
      <c r="H22" s="12"/>
      <c r="I22" s="12"/>
    </row>
    <row r="23" spans="1:9" ht="29.25" customHeight="1" x14ac:dyDescent="0.2">
      <c r="A23" s="3"/>
      <c r="B23" s="12">
        <v>14040000</v>
      </c>
      <c r="C23" s="13" t="s">
        <v>19</v>
      </c>
      <c r="D23" s="14">
        <v>310000</v>
      </c>
      <c r="E23" s="14">
        <v>351362.69</v>
      </c>
      <c r="F23" s="14">
        <f t="shared" si="0"/>
        <v>113.34280322580645</v>
      </c>
      <c r="G23" s="12"/>
      <c r="H23" s="12"/>
      <c r="I23" s="12"/>
    </row>
    <row r="24" spans="1:9" ht="51" customHeight="1" x14ac:dyDescent="0.2">
      <c r="A24" s="3"/>
      <c r="B24" s="3">
        <v>14040100</v>
      </c>
      <c r="C24" s="5" t="s">
        <v>20</v>
      </c>
      <c r="D24" s="4">
        <v>210000</v>
      </c>
      <c r="E24" s="4">
        <v>238135.58</v>
      </c>
      <c r="F24" s="4">
        <f t="shared" si="0"/>
        <v>113.39789523809523</v>
      </c>
      <c r="G24" s="6"/>
      <c r="H24" s="6"/>
      <c r="I24" s="6"/>
    </row>
    <row r="25" spans="1:9" ht="41.25" customHeight="1" x14ac:dyDescent="0.2">
      <c r="A25" s="3"/>
      <c r="B25" s="3">
        <v>14040200</v>
      </c>
      <c r="C25" s="5" t="s">
        <v>21</v>
      </c>
      <c r="D25" s="4">
        <v>100000</v>
      </c>
      <c r="E25" s="4">
        <v>113227.11</v>
      </c>
      <c r="F25" s="4">
        <f t="shared" si="0"/>
        <v>113.22711000000001</v>
      </c>
      <c r="G25" s="6"/>
      <c r="H25" s="6"/>
      <c r="I25" s="6"/>
    </row>
    <row r="26" spans="1:9" ht="27" customHeight="1" x14ac:dyDescent="0.2">
      <c r="A26" s="3"/>
      <c r="B26" s="3">
        <v>18000000</v>
      </c>
      <c r="C26" s="5" t="s">
        <v>22</v>
      </c>
      <c r="D26" s="4">
        <v>5438000</v>
      </c>
      <c r="E26" s="4">
        <v>5420917.1900000004</v>
      </c>
      <c r="F26" s="4">
        <f t="shared" si="0"/>
        <v>99.685862265538802</v>
      </c>
      <c r="G26" s="6"/>
      <c r="H26" s="6"/>
      <c r="I26" s="6"/>
    </row>
    <row r="27" spans="1:9" x14ac:dyDescent="0.2">
      <c r="A27" s="3"/>
      <c r="B27" s="3">
        <v>18010000</v>
      </c>
      <c r="C27" s="5" t="s">
        <v>23</v>
      </c>
      <c r="D27" s="4">
        <v>3178000</v>
      </c>
      <c r="E27" s="4">
        <v>3126619.51</v>
      </c>
      <c r="F27" s="4">
        <f t="shared" si="0"/>
        <v>98.38324449339207</v>
      </c>
      <c r="G27" s="6"/>
      <c r="H27" s="6"/>
      <c r="I27" s="6"/>
    </row>
    <row r="28" spans="1:9" ht="24.75" customHeight="1" x14ac:dyDescent="0.2">
      <c r="A28" s="3"/>
      <c r="B28" s="3">
        <v>18010200</v>
      </c>
      <c r="C28" s="5" t="s">
        <v>24</v>
      </c>
      <c r="D28" s="4">
        <v>66000</v>
      </c>
      <c r="E28" s="4">
        <v>66748.69</v>
      </c>
      <c r="F28" s="4">
        <f t="shared" si="0"/>
        <v>101.13437878787879</v>
      </c>
      <c r="G28" s="6"/>
      <c r="H28" s="6"/>
      <c r="I28" s="6"/>
    </row>
    <row r="29" spans="1:9" ht="29.25" customHeight="1" x14ac:dyDescent="0.2">
      <c r="A29" s="3"/>
      <c r="B29" s="3">
        <v>18010300</v>
      </c>
      <c r="C29" s="5" t="s">
        <v>25</v>
      </c>
      <c r="D29" s="4">
        <v>110000</v>
      </c>
      <c r="E29" s="4">
        <v>112219.54</v>
      </c>
      <c r="F29" s="4">
        <f t="shared" si="0"/>
        <v>102.01776363636364</v>
      </c>
      <c r="G29" s="6"/>
      <c r="H29" s="6"/>
      <c r="I29" s="6"/>
    </row>
    <row r="30" spans="1:9" ht="37.5" customHeight="1" x14ac:dyDescent="0.2">
      <c r="A30" s="3"/>
      <c r="B30" s="3">
        <v>18010400</v>
      </c>
      <c r="C30" s="5" t="s">
        <v>26</v>
      </c>
      <c r="D30" s="4">
        <v>33000</v>
      </c>
      <c r="E30" s="4">
        <v>49271.62</v>
      </c>
      <c r="F30" s="4">
        <f t="shared" si="0"/>
        <v>149.30793939393939</v>
      </c>
      <c r="G30" s="6"/>
      <c r="H30" s="6"/>
      <c r="I30" s="6"/>
    </row>
    <row r="31" spans="1:9" ht="15.75" customHeight="1" x14ac:dyDescent="0.2">
      <c r="A31" s="3"/>
      <c r="B31" s="3">
        <v>18010500</v>
      </c>
      <c r="C31" s="5" t="s">
        <v>27</v>
      </c>
      <c r="D31" s="4">
        <v>300000</v>
      </c>
      <c r="E31" s="4">
        <v>360644.12</v>
      </c>
      <c r="F31" s="4">
        <f t="shared" si="0"/>
        <v>120.21470666666667</v>
      </c>
      <c r="G31" s="6"/>
      <c r="H31" s="6"/>
      <c r="I31" s="6"/>
    </row>
    <row r="32" spans="1:9" ht="18" customHeight="1" x14ac:dyDescent="0.2">
      <c r="A32" s="3"/>
      <c r="B32" s="3">
        <v>18010600</v>
      </c>
      <c r="C32" s="5" t="s">
        <v>28</v>
      </c>
      <c r="D32" s="4">
        <v>1830000</v>
      </c>
      <c r="E32" s="4">
        <v>1827842.41</v>
      </c>
      <c r="F32" s="4">
        <f t="shared" si="0"/>
        <v>99.882098907103824</v>
      </c>
      <c r="G32" s="6"/>
      <c r="H32" s="6"/>
      <c r="I32" s="6"/>
    </row>
    <row r="33" spans="1:9" ht="16.5" customHeight="1" x14ac:dyDescent="0.2">
      <c r="A33" s="3"/>
      <c r="B33" s="3">
        <v>18010700</v>
      </c>
      <c r="C33" s="5" t="s">
        <v>29</v>
      </c>
      <c r="D33" s="4">
        <v>620000</v>
      </c>
      <c r="E33" s="4">
        <v>547384.76</v>
      </c>
      <c r="F33" s="4">
        <f t="shared" si="0"/>
        <v>88.287864516129034</v>
      </c>
      <c r="G33" s="6"/>
      <c r="H33" s="6"/>
      <c r="I33" s="6"/>
    </row>
    <row r="34" spans="1:9" ht="16.5" customHeight="1" x14ac:dyDescent="0.2">
      <c r="A34" s="3"/>
      <c r="B34" s="3">
        <v>18010900</v>
      </c>
      <c r="C34" s="5" t="s">
        <v>30</v>
      </c>
      <c r="D34" s="4">
        <v>219000</v>
      </c>
      <c r="E34" s="4">
        <v>162508.37</v>
      </c>
      <c r="F34" s="4">
        <f t="shared" si="0"/>
        <v>74.204735159817346</v>
      </c>
      <c r="G34" s="6"/>
      <c r="H34" s="6"/>
      <c r="I34" s="6"/>
    </row>
    <row r="35" spans="1:9" ht="17.25" customHeight="1" x14ac:dyDescent="0.2">
      <c r="A35" s="3"/>
      <c r="B35" s="12">
        <v>18050000</v>
      </c>
      <c r="C35" s="13" t="s">
        <v>31</v>
      </c>
      <c r="D35" s="14">
        <v>2260000</v>
      </c>
      <c r="E35" s="14">
        <v>2294297.6800000002</v>
      </c>
      <c r="F35" s="14">
        <f t="shared" si="0"/>
        <v>101.51759646017699</v>
      </c>
      <c r="G35" s="12"/>
      <c r="H35" s="12"/>
      <c r="I35" s="12"/>
    </row>
    <row r="36" spans="1:9" ht="15.75" customHeight="1" x14ac:dyDescent="0.2">
      <c r="A36" s="3"/>
      <c r="B36" s="3">
        <v>18050300</v>
      </c>
      <c r="C36" s="5" t="s">
        <v>32</v>
      </c>
      <c r="D36" s="4">
        <v>450000</v>
      </c>
      <c r="E36" s="4">
        <v>450611</v>
      </c>
      <c r="F36" s="4">
        <f t="shared" si="0"/>
        <v>100.13577777777778</v>
      </c>
      <c r="G36" s="6"/>
      <c r="H36" s="6"/>
      <c r="I36" s="6"/>
    </row>
    <row r="37" spans="1:9" ht="16.5" customHeight="1" x14ac:dyDescent="0.2">
      <c r="A37" s="3"/>
      <c r="B37" s="3">
        <v>18050400</v>
      </c>
      <c r="C37" s="5" t="s">
        <v>33</v>
      </c>
      <c r="D37" s="4">
        <v>1450000</v>
      </c>
      <c r="E37" s="4">
        <v>1481200.36</v>
      </c>
      <c r="F37" s="4">
        <f t="shared" si="0"/>
        <v>102.15174896551724</v>
      </c>
      <c r="G37" s="6"/>
      <c r="H37" s="6"/>
      <c r="I37" s="6"/>
    </row>
    <row r="38" spans="1:9" ht="41.25" customHeight="1" x14ac:dyDescent="0.2">
      <c r="A38" s="3"/>
      <c r="B38" s="3">
        <v>18050500</v>
      </c>
      <c r="C38" s="5" t="s">
        <v>34</v>
      </c>
      <c r="D38" s="4">
        <v>360000</v>
      </c>
      <c r="E38" s="4">
        <v>362486.32</v>
      </c>
      <c r="F38" s="4">
        <f t="shared" si="0"/>
        <v>100.69064444444444</v>
      </c>
      <c r="G38" s="6"/>
      <c r="H38" s="6"/>
      <c r="I38" s="6"/>
    </row>
    <row r="39" spans="1:9" ht="41.25" customHeight="1" x14ac:dyDescent="0.2">
      <c r="A39" s="6"/>
      <c r="B39" s="16" t="s">
        <v>68</v>
      </c>
      <c r="C39" s="17" t="s">
        <v>69</v>
      </c>
      <c r="D39" s="18"/>
      <c r="E39" s="18"/>
      <c r="F39" s="19"/>
      <c r="G39" s="18">
        <v>0</v>
      </c>
      <c r="H39" s="18">
        <v>350</v>
      </c>
      <c r="I39" s="19"/>
    </row>
    <row r="40" spans="1:9" ht="41.25" customHeight="1" x14ac:dyDescent="0.2">
      <c r="A40" s="6"/>
      <c r="B40" s="16" t="s">
        <v>70</v>
      </c>
      <c r="C40" s="17" t="s">
        <v>71</v>
      </c>
      <c r="D40" s="18"/>
      <c r="E40" s="18"/>
      <c r="F40" s="19"/>
      <c r="G40" s="18">
        <v>0</v>
      </c>
      <c r="H40" s="18">
        <v>350</v>
      </c>
      <c r="I40" s="19"/>
    </row>
    <row r="41" spans="1:9" ht="41.25" customHeight="1" x14ac:dyDescent="0.2">
      <c r="A41" s="6"/>
      <c r="B41" s="20" t="s">
        <v>72</v>
      </c>
      <c r="C41" s="21" t="s">
        <v>73</v>
      </c>
      <c r="D41" s="22"/>
      <c r="E41" s="22"/>
      <c r="F41" s="23"/>
      <c r="G41" s="22">
        <v>0</v>
      </c>
      <c r="H41" s="22">
        <v>350</v>
      </c>
      <c r="I41" s="23"/>
    </row>
    <row r="42" spans="1:9" x14ac:dyDescent="0.2">
      <c r="A42" s="3"/>
      <c r="B42" s="12">
        <v>20000000</v>
      </c>
      <c r="C42" s="13" t="s">
        <v>35</v>
      </c>
      <c r="D42" s="14">
        <v>87000</v>
      </c>
      <c r="E42" s="14">
        <v>162035.71999999997</v>
      </c>
      <c r="F42" s="14">
        <f t="shared" ref="F42:F55" si="1">IF(D42=0,0,E42/D42*100)</f>
        <v>186.24795402298849</v>
      </c>
      <c r="G42" s="12">
        <v>2439219</v>
      </c>
      <c r="H42" s="12">
        <v>1452515</v>
      </c>
      <c r="I42" s="12">
        <v>58.6</v>
      </c>
    </row>
    <row r="43" spans="1:9" ht="14.25" customHeight="1" x14ac:dyDescent="0.2">
      <c r="A43" s="3"/>
      <c r="B43" s="12">
        <v>21000000</v>
      </c>
      <c r="C43" s="13" t="s">
        <v>36</v>
      </c>
      <c r="D43" s="14">
        <v>26600</v>
      </c>
      <c r="E43" s="14">
        <v>83845.87</v>
      </c>
      <c r="F43" s="14">
        <f t="shared" si="1"/>
        <v>315.21003759398496</v>
      </c>
      <c r="G43" s="12"/>
      <c r="H43" s="12"/>
      <c r="I43" s="12"/>
    </row>
    <row r="44" spans="1:9" x14ac:dyDescent="0.2">
      <c r="A44" s="3"/>
      <c r="B44" s="3">
        <v>21080000</v>
      </c>
      <c r="C44" s="5" t="s">
        <v>37</v>
      </c>
      <c r="D44" s="4">
        <v>26600</v>
      </c>
      <c r="E44" s="4">
        <v>83845.87</v>
      </c>
      <c r="F44" s="4">
        <f t="shared" si="1"/>
        <v>315.21003759398496</v>
      </c>
      <c r="G44" s="6"/>
      <c r="H44" s="6"/>
      <c r="I44" s="6"/>
    </row>
    <row r="45" spans="1:9" ht="20.25" customHeight="1" x14ac:dyDescent="0.2">
      <c r="A45" s="3"/>
      <c r="B45" s="3">
        <v>21081100</v>
      </c>
      <c r="C45" s="5" t="s">
        <v>38</v>
      </c>
      <c r="D45" s="4">
        <v>20000</v>
      </c>
      <c r="E45" s="4">
        <v>41685.269999999997</v>
      </c>
      <c r="F45" s="4">
        <f t="shared" si="1"/>
        <v>208.42635000000001</v>
      </c>
      <c r="G45" s="6"/>
      <c r="H45" s="6"/>
      <c r="I45" s="6"/>
    </row>
    <row r="46" spans="1:9" ht="51" customHeight="1" x14ac:dyDescent="0.2">
      <c r="A46" s="3"/>
      <c r="B46" s="3">
        <v>21081500</v>
      </c>
      <c r="C46" s="5" t="s">
        <v>39</v>
      </c>
      <c r="D46" s="4">
        <v>6600</v>
      </c>
      <c r="E46" s="4">
        <v>42160.6</v>
      </c>
      <c r="F46" s="4">
        <f t="shared" si="1"/>
        <v>638.79696969696965</v>
      </c>
      <c r="G46" s="6"/>
      <c r="H46" s="6" t="s">
        <v>74</v>
      </c>
      <c r="I46" s="6"/>
    </row>
    <row r="47" spans="1:9" ht="27" customHeight="1" x14ac:dyDescent="0.2">
      <c r="A47" s="3"/>
      <c r="B47" s="12">
        <v>22000000</v>
      </c>
      <c r="C47" s="13" t="s">
        <v>40</v>
      </c>
      <c r="D47" s="14">
        <v>38000</v>
      </c>
      <c r="E47" s="14">
        <v>55692.439999999995</v>
      </c>
      <c r="F47" s="14">
        <f t="shared" si="1"/>
        <v>146.55905263157894</v>
      </c>
      <c r="G47" s="12"/>
      <c r="H47" s="12"/>
      <c r="I47" s="12"/>
    </row>
    <row r="48" spans="1:9" ht="16.5" customHeight="1" x14ac:dyDescent="0.2">
      <c r="A48" s="3"/>
      <c r="B48" s="12">
        <v>22010000</v>
      </c>
      <c r="C48" s="13" t="s">
        <v>41</v>
      </c>
      <c r="D48" s="14">
        <v>35000</v>
      </c>
      <c r="E48" s="14">
        <v>55062.27</v>
      </c>
      <c r="F48" s="14">
        <f t="shared" si="1"/>
        <v>157.32077142857142</v>
      </c>
      <c r="G48" s="12"/>
      <c r="H48" s="12"/>
      <c r="I48" s="12"/>
    </row>
    <row r="49" spans="1:9" ht="15.75" customHeight="1" x14ac:dyDescent="0.2">
      <c r="A49" s="3"/>
      <c r="B49" s="3">
        <v>22012500</v>
      </c>
      <c r="C49" s="5" t="s">
        <v>42</v>
      </c>
      <c r="D49" s="4">
        <v>35000</v>
      </c>
      <c r="E49" s="4">
        <v>55062.27</v>
      </c>
      <c r="F49" s="4">
        <f t="shared" si="1"/>
        <v>157.32077142857142</v>
      </c>
      <c r="G49" s="6"/>
      <c r="H49" s="6"/>
      <c r="I49" s="6"/>
    </row>
    <row r="50" spans="1:9" x14ac:dyDescent="0.2">
      <c r="A50" s="3"/>
      <c r="B50" s="3">
        <v>22090000</v>
      </c>
      <c r="C50" s="5" t="s">
        <v>43</v>
      </c>
      <c r="D50" s="4">
        <v>3000</v>
      </c>
      <c r="E50" s="4">
        <v>630.16999999999996</v>
      </c>
      <c r="F50" s="4">
        <f t="shared" si="1"/>
        <v>21.005666666666663</v>
      </c>
      <c r="G50" s="6"/>
      <c r="H50" s="6"/>
      <c r="I50" s="6"/>
    </row>
    <row r="51" spans="1:9" ht="37.5" customHeight="1" x14ac:dyDescent="0.2">
      <c r="A51" s="3"/>
      <c r="B51" s="3">
        <v>22090100</v>
      </c>
      <c r="C51" s="5" t="s">
        <v>44</v>
      </c>
      <c r="D51" s="4">
        <v>0</v>
      </c>
      <c r="E51" s="4">
        <v>119.83</v>
      </c>
      <c r="F51" s="4">
        <f t="shared" si="1"/>
        <v>0</v>
      </c>
      <c r="G51" s="6"/>
      <c r="H51" s="6"/>
      <c r="I51" s="6"/>
    </row>
    <row r="52" spans="1:9" ht="26.25" customHeight="1" x14ac:dyDescent="0.2">
      <c r="A52" s="3"/>
      <c r="B52" s="3">
        <v>22090400</v>
      </c>
      <c r="C52" s="5" t="s">
        <v>45</v>
      </c>
      <c r="D52" s="4">
        <v>3000</v>
      </c>
      <c r="E52" s="4">
        <v>510.34</v>
      </c>
      <c r="F52" s="4">
        <f t="shared" si="1"/>
        <v>17.011333333333333</v>
      </c>
      <c r="G52" s="6"/>
      <c r="H52" s="6"/>
      <c r="I52" s="6"/>
    </row>
    <row r="53" spans="1:9" ht="19.5" customHeight="1" x14ac:dyDescent="0.2">
      <c r="A53" s="3"/>
      <c r="B53" s="12">
        <v>24000000</v>
      </c>
      <c r="C53" s="13" t="s">
        <v>46</v>
      </c>
      <c r="D53" s="14">
        <v>22400</v>
      </c>
      <c r="E53" s="14">
        <v>22497.41</v>
      </c>
      <c r="F53" s="14">
        <f t="shared" si="1"/>
        <v>100.43486607142857</v>
      </c>
      <c r="G53" s="12"/>
      <c r="H53" s="12">
        <v>22181</v>
      </c>
      <c r="I53" s="12"/>
    </row>
    <row r="54" spans="1:9" x14ac:dyDescent="0.2">
      <c r="A54" s="3"/>
      <c r="B54" s="12">
        <v>24060000</v>
      </c>
      <c r="C54" s="13" t="s">
        <v>37</v>
      </c>
      <c r="D54" s="14">
        <v>22400</v>
      </c>
      <c r="E54" s="14">
        <v>22497.41</v>
      </c>
      <c r="F54" s="14">
        <f t="shared" si="1"/>
        <v>100.43486607142857</v>
      </c>
      <c r="G54" s="12"/>
      <c r="H54" s="12"/>
      <c r="I54" s="12"/>
    </row>
    <row r="55" spans="1:9" x14ac:dyDescent="0.2">
      <c r="A55" s="3"/>
      <c r="B55" s="3">
        <v>24060300</v>
      </c>
      <c r="C55" s="5" t="s">
        <v>37</v>
      </c>
      <c r="D55" s="4">
        <v>22400</v>
      </c>
      <c r="E55" s="4">
        <v>22497.41</v>
      </c>
      <c r="F55" s="4">
        <f t="shared" si="1"/>
        <v>100.43486607142857</v>
      </c>
      <c r="G55" s="6"/>
      <c r="H55" s="6">
        <v>22181</v>
      </c>
      <c r="I55" s="6"/>
    </row>
    <row r="56" spans="1:9" ht="25.5" x14ac:dyDescent="0.2">
      <c r="A56" s="6"/>
      <c r="B56" s="6">
        <v>24062100</v>
      </c>
      <c r="C56" s="21" t="s">
        <v>75</v>
      </c>
      <c r="D56" s="4"/>
      <c r="E56" s="4"/>
      <c r="F56" s="4"/>
      <c r="G56" s="6"/>
      <c r="H56" s="6">
        <v>22181</v>
      </c>
      <c r="I56" s="6"/>
    </row>
    <row r="57" spans="1:9" x14ac:dyDescent="0.2">
      <c r="A57" s="6"/>
      <c r="B57" s="16" t="s">
        <v>76</v>
      </c>
      <c r="C57" s="17" t="s">
        <v>77</v>
      </c>
      <c r="D57" s="18"/>
      <c r="E57" s="18"/>
      <c r="F57" s="19"/>
      <c r="G57" s="18">
        <v>2439219</v>
      </c>
      <c r="H57" s="18">
        <v>1430334</v>
      </c>
      <c r="I57" s="19">
        <f t="shared" ref="I57:I58" si="2">H57/G57*100</f>
        <v>58.639015192977752</v>
      </c>
    </row>
    <row r="58" spans="1:9" ht="25.5" x14ac:dyDescent="0.2">
      <c r="A58" s="6"/>
      <c r="B58" s="16" t="s">
        <v>78</v>
      </c>
      <c r="C58" s="17" t="s">
        <v>79</v>
      </c>
      <c r="D58" s="18"/>
      <c r="E58" s="18"/>
      <c r="F58" s="19"/>
      <c r="G58" s="18">
        <v>1697734</v>
      </c>
      <c r="H58" s="18">
        <v>685049</v>
      </c>
      <c r="I58" s="19">
        <f t="shared" si="2"/>
        <v>40.350785223126827</v>
      </c>
    </row>
    <row r="59" spans="1:9" ht="25.5" x14ac:dyDescent="0.2">
      <c r="A59" s="6"/>
      <c r="B59" s="20" t="s">
        <v>80</v>
      </c>
      <c r="C59" s="21" t="s">
        <v>81</v>
      </c>
      <c r="D59" s="22"/>
      <c r="E59" s="22"/>
      <c r="F59" s="23"/>
      <c r="G59" s="22">
        <v>1684300</v>
      </c>
      <c r="H59" s="22">
        <v>668506</v>
      </c>
      <c r="I59" s="23">
        <v>40</v>
      </c>
    </row>
    <row r="60" spans="1:9" ht="25.5" x14ac:dyDescent="0.2">
      <c r="A60" s="6"/>
      <c r="B60" s="20" t="s">
        <v>82</v>
      </c>
      <c r="C60" s="21" t="s">
        <v>83</v>
      </c>
      <c r="D60" s="22"/>
      <c r="E60" s="22"/>
      <c r="F60" s="23"/>
      <c r="G60" s="22">
        <v>11134</v>
      </c>
      <c r="H60" s="22">
        <v>10553</v>
      </c>
      <c r="I60" s="23">
        <v>95</v>
      </c>
    </row>
    <row r="61" spans="1:9" ht="25.5" x14ac:dyDescent="0.2">
      <c r="A61" s="6"/>
      <c r="B61" s="20" t="s">
        <v>84</v>
      </c>
      <c r="C61" s="21" t="s">
        <v>85</v>
      </c>
      <c r="D61" s="22"/>
      <c r="E61" s="22"/>
      <c r="F61" s="23"/>
      <c r="G61" s="22">
        <v>2300</v>
      </c>
      <c r="H61" s="22">
        <v>5990</v>
      </c>
      <c r="I61" s="23">
        <v>260</v>
      </c>
    </row>
    <row r="62" spans="1:9" x14ac:dyDescent="0.2">
      <c r="A62" s="6"/>
      <c r="B62" s="16" t="s">
        <v>86</v>
      </c>
      <c r="C62" s="17" t="s">
        <v>87</v>
      </c>
      <c r="D62" s="18"/>
      <c r="E62" s="18"/>
      <c r="F62" s="19"/>
      <c r="G62" s="18">
        <v>741485</v>
      </c>
      <c r="H62" s="18">
        <v>745285</v>
      </c>
      <c r="I62" s="19">
        <f t="shared" ref="I62:I63" si="3">H62/G62*100</f>
        <v>100.51248508061525</v>
      </c>
    </row>
    <row r="63" spans="1:9" x14ac:dyDescent="0.2">
      <c r="A63" s="6"/>
      <c r="B63" s="20" t="s">
        <v>88</v>
      </c>
      <c r="C63" s="21" t="s">
        <v>89</v>
      </c>
      <c r="D63" s="22"/>
      <c r="E63" s="22"/>
      <c r="F63" s="23"/>
      <c r="G63" s="22">
        <v>741485</v>
      </c>
      <c r="H63" s="22">
        <v>745285</v>
      </c>
      <c r="I63" s="23">
        <f t="shared" si="3"/>
        <v>100.51248508061525</v>
      </c>
    </row>
    <row r="64" spans="1:9" x14ac:dyDescent="0.2">
      <c r="A64" s="6"/>
      <c r="B64" s="16" t="s">
        <v>90</v>
      </c>
      <c r="C64" s="17" t="s">
        <v>91</v>
      </c>
      <c r="D64" s="18"/>
      <c r="E64" s="18"/>
      <c r="F64" s="19"/>
      <c r="G64" s="18">
        <v>0</v>
      </c>
      <c r="H64" s="18">
        <v>409576</v>
      </c>
      <c r="I64" s="19">
        <v>0</v>
      </c>
    </row>
    <row r="65" spans="1:9" x14ac:dyDescent="0.2">
      <c r="A65" s="6"/>
      <c r="B65" s="16" t="s">
        <v>92</v>
      </c>
      <c r="C65" s="17" t="s">
        <v>93</v>
      </c>
      <c r="D65" s="18"/>
      <c r="E65" s="18"/>
      <c r="F65" s="19"/>
      <c r="G65" s="18">
        <v>0</v>
      </c>
      <c r="H65" s="18">
        <v>409576</v>
      </c>
      <c r="I65" s="19">
        <v>0</v>
      </c>
    </row>
    <row r="66" spans="1:9" x14ac:dyDescent="0.2">
      <c r="A66" s="6"/>
      <c r="B66" s="16" t="s">
        <v>94</v>
      </c>
      <c r="C66" s="17" t="s">
        <v>95</v>
      </c>
      <c r="D66" s="18"/>
      <c r="E66" s="18"/>
      <c r="F66" s="19"/>
      <c r="G66" s="18">
        <v>0</v>
      </c>
      <c r="H66" s="18">
        <v>409576</v>
      </c>
      <c r="I66" s="19">
        <v>0</v>
      </c>
    </row>
    <row r="67" spans="1:9" ht="38.25" x14ac:dyDescent="0.2">
      <c r="A67" s="6"/>
      <c r="B67" s="20" t="s">
        <v>96</v>
      </c>
      <c r="C67" s="21" t="s">
        <v>97</v>
      </c>
      <c r="D67" s="22"/>
      <c r="E67" s="22"/>
      <c r="F67" s="23"/>
      <c r="G67" s="22">
        <v>0</v>
      </c>
      <c r="H67" s="22">
        <v>409576</v>
      </c>
      <c r="I67" s="24">
        <v>0</v>
      </c>
    </row>
    <row r="68" spans="1:9" x14ac:dyDescent="0.2">
      <c r="A68" s="3"/>
      <c r="B68" s="12">
        <v>40000000</v>
      </c>
      <c r="C68" s="13" t="s">
        <v>47</v>
      </c>
      <c r="D68" s="14">
        <v>28117794</v>
      </c>
      <c r="E68" s="14">
        <v>28059102.780000001</v>
      </c>
      <c r="F68" s="14">
        <f t="shared" ref="F68:F77" si="4">IF(D68=0,0,E68/D68*100)</f>
        <v>99.791266626393238</v>
      </c>
      <c r="G68" s="12">
        <v>264263</v>
      </c>
      <c r="H68" s="12">
        <v>584783</v>
      </c>
      <c r="I68" s="12">
        <v>221.3</v>
      </c>
    </row>
    <row r="69" spans="1:9" ht="15" customHeight="1" x14ac:dyDescent="0.2">
      <c r="A69" s="3"/>
      <c r="B69" s="12">
        <v>41000000</v>
      </c>
      <c r="C69" s="13" t="s">
        <v>48</v>
      </c>
      <c r="D69" s="14">
        <v>28117794</v>
      </c>
      <c r="E69" s="14">
        <v>28059102.780000001</v>
      </c>
      <c r="F69" s="14">
        <f t="shared" si="4"/>
        <v>99.791266626393238</v>
      </c>
      <c r="G69" s="12">
        <v>264263</v>
      </c>
      <c r="H69" s="12">
        <v>584783</v>
      </c>
      <c r="I69" s="12">
        <v>221.3</v>
      </c>
    </row>
    <row r="70" spans="1:9" ht="10.5" customHeight="1" x14ac:dyDescent="0.2">
      <c r="A70" s="3"/>
      <c r="B70" s="3">
        <v>41020000</v>
      </c>
      <c r="C70" s="5" t="s">
        <v>49</v>
      </c>
      <c r="D70" s="4">
        <v>9496000</v>
      </c>
      <c r="E70" s="4">
        <v>9496000</v>
      </c>
      <c r="F70" s="4">
        <f t="shared" si="4"/>
        <v>100</v>
      </c>
      <c r="G70" s="6"/>
      <c r="H70" s="6"/>
      <c r="I70" s="6"/>
    </row>
    <row r="71" spans="1:9" x14ac:dyDescent="0.2">
      <c r="A71" s="3"/>
      <c r="B71" s="3">
        <v>41020100</v>
      </c>
      <c r="C71" s="5" t="s">
        <v>50</v>
      </c>
      <c r="D71" s="4">
        <v>9496000</v>
      </c>
      <c r="E71" s="4">
        <v>9496000</v>
      </c>
      <c r="F71" s="4">
        <f t="shared" si="4"/>
        <v>100</v>
      </c>
      <c r="G71" s="6"/>
      <c r="H71" s="6"/>
      <c r="I71" s="6"/>
    </row>
    <row r="72" spans="1:9" ht="21" customHeight="1" x14ac:dyDescent="0.2">
      <c r="A72" s="3"/>
      <c r="B72" s="12">
        <v>41030000</v>
      </c>
      <c r="C72" s="13" t="s">
        <v>51</v>
      </c>
      <c r="D72" s="14">
        <v>18390300</v>
      </c>
      <c r="E72" s="14">
        <v>18343261.780000001</v>
      </c>
      <c r="F72" s="14">
        <f t="shared" si="4"/>
        <v>99.744222660859265</v>
      </c>
      <c r="G72" s="12"/>
      <c r="H72" s="12">
        <v>320600</v>
      </c>
      <c r="I72" s="12"/>
    </row>
    <row r="73" spans="1:9" ht="45.75" customHeight="1" x14ac:dyDescent="0.2">
      <c r="A73" s="3"/>
      <c r="B73" s="3">
        <v>41033300</v>
      </c>
      <c r="C73" s="5" t="s">
        <v>52</v>
      </c>
      <c r="D73" s="4">
        <v>269000</v>
      </c>
      <c r="E73" s="4">
        <v>221961.78</v>
      </c>
      <c r="F73" s="4">
        <f t="shared" si="4"/>
        <v>82.513672862453532</v>
      </c>
      <c r="G73" s="6"/>
      <c r="H73" s="6">
        <v>320600</v>
      </c>
      <c r="I73" s="6"/>
    </row>
    <row r="74" spans="1:9" ht="15.75" customHeight="1" x14ac:dyDescent="0.2">
      <c r="A74" s="3"/>
      <c r="B74" s="3">
        <v>41033900</v>
      </c>
      <c r="C74" s="5" t="s">
        <v>53</v>
      </c>
      <c r="D74" s="4">
        <v>18121300</v>
      </c>
      <c r="E74" s="4">
        <v>18121300</v>
      </c>
      <c r="F74" s="4">
        <f t="shared" si="4"/>
        <v>100</v>
      </c>
      <c r="G74" s="6"/>
      <c r="H74" s="6"/>
      <c r="I74" s="6"/>
    </row>
    <row r="75" spans="1:9" ht="19.5" customHeight="1" x14ac:dyDescent="0.2">
      <c r="A75" s="3"/>
      <c r="B75" s="12">
        <v>41040000</v>
      </c>
      <c r="C75" s="13" t="s">
        <v>54</v>
      </c>
      <c r="D75" s="14">
        <v>0</v>
      </c>
      <c r="E75" s="14">
        <v>0</v>
      </c>
      <c r="F75" s="14">
        <f t="shared" si="4"/>
        <v>0</v>
      </c>
      <c r="G75" s="12"/>
      <c r="H75" s="12"/>
      <c r="I75" s="12"/>
    </row>
    <row r="76" spans="1:9" ht="15" customHeight="1" x14ac:dyDescent="0.2">
      <c r="A76" s="3"/>
      <c r="B76" s="3">
        <v>41040400</v>
      </c>
      <c r="C76" s="5" t="s">
        <v>55</v>
      </c>
      <c r="D76" s="4">
        <v>0</v>
      </c>
      <c r="E76" s="4">
        <v>0</v>
      </c>
      <c r="F76" s="4">
        <f t="shared" si="4"/>
        <v>0</v>
      </c>
      <c r="G76" s="6"/>
      <c r="H76" s="6"/>
      <c r="I76" s="6"/>
    </row>
    <row r="77" spans="1:9" ht="18.75" customHeight="1" x14ac:dyDescent="0.2">
      <c r="A77" s="3"/>
      <c r="B77" s="12">
        <v>41050000</v>
      </c>
      <c r="C77" s="13" t="s">
        <v>56</v>
      </c>
      <c r="D77" s="14">
        <v>231494</v>
      </c>
      <c r="E77" s="14">
        <v>219841</v>
      </c>
      <c r="F77" s="14">
        <f t="shared" si="4"/>
        <v>94.966176229189529</v>
      </c>
      <c r="G77" s="12">
        <v>264263</v>
      </c>
      <c r="H77" s="12">
        <v>264183</v>
      </c>
      <c r="I77" s="12">
        <v>99.97</v>
      </c>
    </row>
    <row r="78" spans="1:9" ht="28.5" customHeight="1" x14ac:dyDescent="0.2">
      <c r="A78" s="6"/>
      <c r="B78" s="25">
        <v>41051100</v>
      </c>
      <c r="C78" s="26" t="s">
        <v>98</v>
      </c>
      <c r="D78" s="27"/>
      <c r="E78" s="27"/>
      <c r="F78" s="27"/>
      <c r="G78" s="25"/>
      <c r="H78" s="25"/>
      <c r="I78" s="25"/>
    </row>
    <row r="79" spans="1:9" ht="36.75" customHeight="1" x14ac:dyDescent="0.2">
      <c r="A79" s="3"/>
      <c r="B79" s="3">
        <v>41051200</v>
      </c>
      <c r="C79" s="5" t="s">
        <v>57</v>
      </c>
      <c r="D79" s="4">
        <v>11653</v>
      </c>
      <c r="E79" s="4">
        <v>0</v>
      </c>
      <c r="F79" s="4">
        <f>IF(D79=0,0,E79/D79*100)</f>
        <v>0</v>
      </c>
      <c r="G79" s="6">
        <v>264263</v>
      </c>
      <c r="H79" s="6">
        <v>264183</v>
      </c>
      <c r="I79" s="6">
        <v>99.97</v>
      </c>
    </row>
    <row r="80" spans="1:9" ht="39" customHeight="1" x14ac:dyDescent="0.2">
      <c r="A80" s="3"/>
      <c r="B80" s="3">
        <v>41051400</v>
      </c>
      <c r="C80" s="5" t="s">
        <v>58</v>
      </c>
      <c r="D80" s="4">
        <v>216436</v>
      </c>
      <c r="E80" s="4">
        <v>216436</v>
      </c>
      <c r="F80" s="4">
        <f>IF(D80=0,0,E80/D80*100)</f>
        <v>100</v>
      </c>
      <c r="G80" s="6"/>
      <c r="H80" s="6"/>
      <c r="I80" s="6"/>
    </row>
    <row r="81" spans="1:9" x14ac:dyDescent="0.2">
      <c r="A81" s="3"/>
      <c r="B81" s="3">
        <v>41053900</v>
      </c>
      <c r="C81" s="5" t="s">
        <v>59</v>
      </c>
      <c r="D81" s="4">
        <v>3405</v>
      </c>
      <c r="E81" s="4">
        <v>3405</v>
      </c>
      <c r="F81" s="4">
        <f>IF(D81=0,0,E81/D81*100)</f>
        <v>100</v>
      </c>
      <c r="G81" s="6"/>
      <c r="H81" s="6"/>
      <c r="I81" s="6"/>
    </row>
    <row r="82" spans="1:9" x14ac:dyDescent="0.2">
      <c r="A82" s="28" t="s">
        <v>60</v>
      </c>
      <c r="B82" s="29"/>
      <c r="C82" s="29"/>
      <c r="D82" s="15">
        <v>14493800</v>
      </c>
      <c r="E82" s="15">
        <v>14950383.419999994</v>
      </c>
      <c r="F82" s="15">
        <f>IF(D82=0,0,E82/D82*100)</f>
        <v>103.15019815369327</v>
      </c>
      <c r="G82" s="12">
        <v>2439219</v>
      </c>
      <c r="H82" s="12">
        <v>1862441</v>
      </c>
      <c r="I82" s="12">
        <v>76.400000000000006</v>
      </c>
    </row>
    <row r="83" spans="1:9" x14ac:dyDescent="0.2">
      <c r="A83" s="28" t="s">
        <v>61</v>
      </c>
      <c r="B83" s="29"/>
      <c r="C83" s="29"/>
      <c r="D83" s="15">
        <v>42611594</v>
      </c>
      <c r="E83" s="15">
        <v>43009486.199999996</v>
      </c>
      <c r="F83" s="15">
        <f>IF(D83=0,0,E83/D83*100)</f>
        <v>100.93376511566312</v>
      </c>
      <c r="G83" s="12">
        <v>2703482</v>
      </c>
      <c r="H83" s="12">
        <v>2447224</v>
      </c>
      <c r="I83" s="12">
        <v>90.5</v>
      </c>
    </row>
  </sheetData>
  <mergeCells count="9">
    <mergeCell ref="A82:C82"/>
    <mergeCell ref="A83:C83"/>
    <mergeCell ref="A3:I3"/>
    <mergeCell ref="A5:I5"/>
    <mergeCell ref="A7:A8"/>
    <mergeCell ref="B7:B8"/>
    <mergeCell ref="C7:C8"/>
    <mergeCell ref="D7:F7"/>
    <mergeCell ref="G7:I7"/>
  </mergeCells>
  <conditionalFormatting sqref="B39:B41">
    <cfRule type="expression" dxfId="20" priority="20" stopIfTrue="1">
      <formula>#REF!=1</formula>
    </cfRule>
  </conditionalFormatting>
  <conditionalFormatting sqref="C39:C41">
    <cfRule type="expression" dxfId="19" priority="21" stopIfTrue="1">
      <formula>#REF!=1</formula>
    </cfRule>
  </conditionalFormatting>
  <conditionalFormatting sqref="D39:D41">
    <cfRule type="expression" dxfId="18" priority="22" stopIfTrue="1">
      <formula>#REF!=1</formula>
    </cfRule>
  </conditionalFormatting>
  <conditionalFormatting sqref="E39:E41">
    <cfRule type="expression" dxfId="17" priority="23" stopIfTrue="1">
      <formula>#REF!=1</formula>
    </cfRule>
  </conditionalFormatting>
  <conditionalFormatting sqref="C56">
    <cfRule type="expression" dxfId="16" priority="18" stopIfTrue="1">
      <formula>#REF!=1</formula>
    </cfRule>
  </conditionalFormatting>
  <conditionalFormatting sqref="B57:B61">
    <cfRule type="expression" dxfId="15" priority="14" stopIfTrue="1">
      <formula>#REF!=1</formula>
    </cfRule>
  </conditionalFormatting>
  <conditionalFormatting sqref="C57:C61">
    <cfRule type="expression" dxfId="14" priority="15" stopIfTrue="1">
      <formula>#REF!=1</formula>
    </cfRule>
  </conditionalFormatting>
  <conditionalFormatting sqref="D57:D61">
    <cfRule type="expression" dxfId="13" priority="16" stopIfTrue="1">
      <formula>#REF!=1</formula>
    </cfRule>
  </conditionalFormatting>
  <conditionalFormatting sqref="E57:E61">
    <cfRule type="expression" dxfId="12" priority="17" stopIfTrue="1">
      <formula>#REF!=1</formula>
    </cfRule>
  </conditionalFormatting>
  <conditionalFormatting sqref="B62:B63">
    <cfRule type="expression" dxfId="11" priority="10" stopIfTrue="1">
      <formula>#REF!=1</formula>
    </cfRule>
  </conditionalFormatting>
  <conditionalFormatting sqref="C62:C63">
    <cfRule type="expression" dxfId="10" priority="11" stopIfTrue="1">
      <formula>#REF!=1</formula>
    </cfRule>
  </conditionalFormatting>
  <conditionalFormatting sqref="D62:D63">
    <cfRule type="expression" dxfId="9" priority="12" stopIfTrue="1">
      <formula>#REF!=1</formula>
    </cfRule>
  </conditionalFormatting>
  <conditionalFormatting sqref="E62:E63">
    <cfRule type="expression" dxfId="8" priority="13" stopIfTrue="1">
      <formula>#REF!=1</formula>
    </cfRule>
  </conditionalFormatting>
  <conditionalFormatting sqref="B64">
    <cfRule type="expression" dxfId="7" priority="5" stopIfTrue="1">
      <formula>#REF!=1</formula>
    </cfRule>
  </conditionalFormatting>
  <conditionalFormatting sqref="B65:B67">
    <cfRule type="expression" dxfId="6" priority="1" stopIfTrue="1">
      <formula>#REF!=1</formula>
    </cfRule>
  </conditionalFormatting>
  <conditionalFormatting sqref="C64">
    <cfRule type="expression" dxfId="5" priority="6" stopIfTrue="1">
      <formula>#REF!=1</formula>
    </cfRule>
  </conditionalFormatting>
  <conditionalFormatting sqref="D64">
    <cfRule type="expression" dxfId="4" priority="7" stopIfTrue="1">
      <formula>#REF!=1</formula>
    </cfRule>
  </conditionalFormatting>
  <conditionalFormatting sqref="E64">
    <cfRule type="expression" dxfId="3" priority="8" stopIfTrue="1">
      <formula>#REF!=1</formula>
    </cfRule>
  </conditionalFormatting>
  <conditionalFormatting sqref="C65:C67">
    <cfRule type="expression" dxfId="2" priority="2" stopIfTrue="1">
      <formula>#REF!=1</formula>
    </cfRule>
  </conditionalFormatting>
  <conditionalFormatting sqref="D65:D67">
    <cfRule type="expression" dxfId="1" priority="3" stopIfTrue="1">
      <formula>#REF!=1</formula>
    </cfRule>
  </conditionalFormatting>
  <conditionalFormatting sqref="E65:E67">
    <cfRule type="expression" dxfId="0" priority="4" stopIfTrue="1">
      <formula>#REF!=1</formula>
    </cfRule>
  </conditionalFormatting>
  <pageMargins left="0.59055118110236227" right="0.59055118110236227" top="0.39370078740157483" bottom="0.39370078740157483" header="0" footer="0"/>
  <pageSetup paperSize="9" scale="5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2025-01-13T10:36:37Z</cp:lastPrinted>
  <dcterms:created xsi:type="dcterms:W3CDTF">2025-01-02T15:00:22Z</dcterms:created>
  <dcterms:modified xsi:type="dcterms:W3CDTF">2025-02-18T07:52:34Z</dcterms:modified>
</cp:coreProperties>
</file>