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сайт\Видатки\2025 рік\"/>
    </mc:Choice>
  </mc:AlternateContent>
  <bookViews>
    <workbookView xWindow="0" yWindow="0" windowWidth="21570" windowHeight="10260"/>
  </bookViews>
  <sheets>
    <sheet name="analiz_vd0" sheetId="2" r:id="rId1"/>
    <sheet name="Лист1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analiz_vd0!$5:$6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" i="2" l="1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</calcChain>
</file>

<file path=xl/sharedStrings.xml><?xml version="1.0" encoding="utf-8"?>
<sst xmlns="http://schemas.openxmlformats.org/spreadsheetml/2006/main" count="392" uniqueCount="164">
  <si>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</si>
  <si>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</si>
  <si>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</si>
  <si>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</si>
  <si>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</si>
  <si>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>Всього профінансовано за вказаний період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</si>
  <si>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</si>
  <si>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</si>
  <si>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</si>
  <si>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>Зареєстровані фінансові зобов'язання</t>
  </si>
  <si>
    <t>Залишки асигнувань на вказаний період</t>
  </si>
  <si>
    <t>Залишки асигнувань до кінця року</t>
  </si>
  <si>
    <t>% виконання на вказаний період</t>
  </si>
  <si>
    <t>Залишки плану на рік відносно касових</t>
  </si>
  <si>
    <t>Залишки плану на період відносно касових</t>
  </si>
  <si>
    <t>% виконання на вказаний період (гр8/гр5*100)</t>
  </si>
  <si>
    <t>(грн)</t>
  </si>
  <si>
    <t>Аналіз фінансування установ на 31.03.2025</t>
  </si>
  <si>
    <t>Бюджет Смiдинської сiльської територiальної громади</t>
  </si>
  <si>
    <t>Загальний фонд</t>
  </si>
  <si>
    <t>01</t>
  </si>
  <si>
    <t>Смідинська  сільська рада</t>
  </si>
  <si>
    <t>0100</t>
  </si>
  <si>
    <t>Державне управління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</si>
  <si>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</si>
  <si>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</si>
  <si>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0110150</t>
  </si>
  <si>
    <t>2000</t>
  </si>
  <si>
    <t>Поточні видатки</t>
  </si>
  <si>
    <t>2100</t>
  </si>
  <si>
    <t>Оплата праці і нарахування на заробітну плату</t>
  </si>
  <si>
    <t>2110</t>
  </si>
  <si>
    <t>Оплата праці</t>
  </si>
  <si>
    <t>2111</t>
  </si>
  <si>
    <t>Заробітна плата</t>
  </si>
  <si>
    <t>2120</t>
  </si>
  <si>
    <t>Нарахування на оплату праці</t>
  </si>
  <si>
    <t>2200</t>
  </si>
  <si>
    <t>Використання товарів і послуг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</si>
  <si>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</si>
  <si>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</si>
  <si>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</si>
  <si>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</si>
  <si>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2250</t>
  </si>
  <si>
    <t>Видатки на відрядження</t>
  </si>
  <si>
    <t>2270</t>
  </si>
  <si>
    <t>Оплата комунальних послуг та енергоносіїв</t>
  </si>
  <si>
    <t>2273</t>
  </si>
  <si>
    <t>Оплата електроенергії</t>
  </si>
  <si>
    <t>2275</t>
  </si>
  <si>
    <t>Оплата інших енергоносіїв та інших комунальних послуг</t>
  </si>
  <si>
    <t>2800</t>
  </si>
  <si>
    <t>Інші поточні видатки</t>
  </si>
  <si>
    <t>1000</t>
  </si>
  <si>
    <t>Освіта</t>
  </si>
  <si>
    <t>1010</t>
  </si>
  <si>
    <t>Надання дошкільної освіти</t>
  </si>
  <si>
    <t>0111010</t>
  </si>
  <si>
    <t>2230</t>
  </si>
  <si>
    <t>Продукти харчування</t>
  </si>
  <si>
    <t>1020</t>
  </si>
  <si>
    <t>Надання загальної середньої освіти за рахунок коштів місцевого бюджету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</si>
  <si>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</si>
  <si>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</si>
  <si>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0111021</t>
  </si>
  <si>
    <t>2274</t>
  </si>
  <si>
    <t>Оплата природного газу</t>
  </si>
  <si>
    <t>2280</t>
  </si>
  <si>
    <t>Дослідження і розробки, окремі заходи по реалізації державних (регіональних) програм</t>
  </si>
  <si>
    <t>2282</t>
  </si>
  <si>
    <t>Окремі заходи по реалізації державних (регіональних) програм, не віднесені до заходів розвитку</t>
  </si>
  <si>
    <t>1030</t>
  </si>
  <si>
    <t>Надання загальної середньої освіти за рахунок освітньої субвенції</t>
  </si>
  <si>
    <t>1031</t>
  </si>
  <si>
    <t>Надання загальної середньої освіти закладами загальної середньої освіти за рахунок освітньої субвенції</t>
  </si>
  <si>
    <t>0111031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</si>
  <si>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</si>
  <si>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</si>
  <si>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0111200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</si>
  <si>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</si>
  <si>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</si>
  <si>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0111600</t>
  </si>
  <si>
    <t>Охорона здоров`я</t>
  </si>
  <si>
    <t>Первинна медична допомога населенню</t>
  </si>
  <si>
    <t>Первинна медична допомога населенню, що надається центрами первинної медичної (медико-санітарної) допомоги</t>
  </si>
  <si>
    <t>0112111</t>
  </si>
  <si>
    <t>2600</t>
  </si>
  <si>
    <t>Поточні трансферти</t>
  </si>
  <si>
    <t>2610</t>
  </si>
  <si>
    <t>Субсидії та поточні трансферти підприємствам (установам, організаціям)</t>
  </si>
  <si>
    <t>3000</t>
  </si>
  <si>
    <t>Соціальний захист та соціальне забезпечення</t>
  </si>
  <si>
    <t>3030</t>
  </si>
  <si>
    <t>Надання пільг з оплати послуг зв`язку,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</si>
  <si>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3035</t>
  </si>
  <si>
    <t>Компенсаційні виплати за пільговий проїзд окремих категорій громадян на залізничному транспорті</t>
  </si>
  <si>
    <t>0113035</t>
  </si>
  <si>
    <t>2700</t>
  </si>
  <si>
    <t>Соціальне забезпечення</t>
  </si>
  <si>
    <t>2730</t>
  </si>
  <si>
    <t>Інші виплати населенню</t>
  </si>
  <si>
    <t>3090</t>
  </si>
  <si>
    <t>Видатки на поховання учасників бойових дій та осіб з інвалідністю внаслідок війни</t>
  </si>
  <si>
    <t>0113090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</si>
  <si>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</si>
  <si>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</si>
  <si>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0113140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</si>
  <si>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</si>
  <si>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</si>
  <si>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0113160</t>
  </si>
  <si>
    <t>3240</t>
  </si>
  <si>
    <t>Інші заклади та заходи</t>
  </si>
  <si>
    <t>3242</t>
  </si>
  <si>
    <t>Інші заходи у сфері соціального захисту і соціального забезпечення</t>
  </si>
  <si>
    <t>0113242</t>
  </si>
  <si>
    <t>4000</t>
  </si>
  <si>
    <t>Культура i мистецтво</t>
  </si>
  <si>
    <t>4060</t>
  </si>
  <si>
    <t>Забезпечення діяльності палаців i будинків культури, клубів, центрів дозвілля та iнших клубних закладів</t>
  </si>
  <si>
    <t>0114060</t>
  </si>
  <si>
    <t>6000</t>
  </si>
  <si>
    <t>Житлово-комунальне господарство</t>
  </si>
  <si>
    <t>6030</t>
  </si>
  <si>
    <t>Організація благоустрою населених пунктів</t>
  </si>
  <si>
    <t>0116030</t>
  </si>
  <si>
    <t>7000</t>
  </si>
  <si>
    <t>Економічна діяльність</t>
  </si>
  <si>
    <t>7600</t>
  </si>
  <si>
    <t>Інші програми та заходи, пов`язані з економічною діяльністю</t>
  </si>
  <si>
    <t>7680</t>
  </si>
  <si>
    <t>Членські внески до асоціацій органів місцевого самоврядування</t>
  </si>
  <si>
    <t>0117680</t>
  </si>
  <si>
    <t>8000</t>
  </si>
  <si>
    <t>Інша діяльність</t>
  </si>
  <si>
    <t>8100</t>
  </si>
  <si>
    <t>Захист населення і територій від надзвичайних ситуацій</t>
  </si>
  <si>
    <t>8130</t>
  </si>
  <si>
    <t>Забезпечення діяльності місцевої та добровільної пожежної охорони</t>
  </si>
  <si>
    <t>0118130</t>
  </si>
  <si>
    <t>37</t>
  </si>
  <si>
    <t>Фінансовий відділ Смідинської сільської ради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</si>
  <si>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</si>
  <si>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</si>
  <si>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3710160</t>
  </si>
  <si>
    <t>8700</t>
  </si>
  <si>
    <t>Резервний фонд</t>
  </si>
  <si>
    <t>8710</t>
  </si>
  <si>
    <t>Резервний фонд місцевого бюджету</t>
  </si>
  <si>
    <t>3718710</t>
  </si>
  <si>
    <t>9000</t>
  </si>
  <si>
    <t>Нерозподілені видатки</t>
  </si>
  <si>
    <t>Міжбюджетні трансферти</t>
  </si>
  <si>
    <t>9700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</si>
  <si>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</si>
  <si>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9770</t>
  </si>
  <si>
    <t>Інші субвенції з місцевого бюджету</t>
  </si>
  <si>
    <t>3719770</t>
  </si>
  <si>
    <t>2620</t>
  </si>
  <si>
    <t>Поточні трансферти органам державного управління інших рівнів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</si>
  <si>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</si>
  <si>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</si>
  <si>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3719800</t>
  </si>
  <si>
    <t xml:space="preserve"> </t>
  </si>
  <si>
    <t xml:space="preserve">Усього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</si>
</sst>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14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" fillId="0" borderId="0" xfId="1" applyAlignment="1">
      <alignment horizontal="right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4" fontId="1" fillId="0" borderId="0" xfId="1" applyNumberFormat="1" applyAlignment="1">
      <alignment vertical="center"/>
    </xf>
    <xf numFmtId="0" fontId="1" fillId="0" borderId="0" xfId="1" applyAlignment="1">
      <alignment wrapText="1"/>
    </xf>
    <xf numFmtId="0" fontId="1" fillId="0" borderId="0" xfId="1" applyAlignment="1">
      <alignment vertical="center" wrapText="1"/>
    </xf>
    <xf numFmtId="0" fontId="1" fillId="0" borderId="0" xfId="1" applyAlignment="1">
      <alignment horizontal="center"/>
    </xf>
    <xf numFmtId="0" fontId="1" fillId="0" borderId="0" xfId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1" fillId="0" borderId="1" xfId="1" applyBorder="1"/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vertical="center" wrapText="1"/>
    </xf>
    <xf numFmtId="4" fontId="1" fillId="0" borderId="1" xfId="1" applyNumberFormat="1" applyBorder="1" applyAlignment="1">
      <alignment vertical="center"/>
    </xf>
    <xf numFmtId="4" fontId="5" fillId="2" borderId="1" xfId="1" applyNumberFormat="1" applyFont="1" applyFill="1" applyBorder="1" applyAlignment="1">
      <alignment vertical="center"/>
    </xf>
  </cellXfs>
  <cellStyles count="2">
    <cellStyle name="Обычный" xfId="0" builtinId="0"/>
    <cellStyle name="Обычный 2" xfId="1"/>
  </cellStyles>
  <dxfs count="96"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02"/>
  <sheetViews>
    <sheetView tabSelected="1" topLeftCell="B1" workbookViewId="0">
      <selection activeCell="C5" sqref="C5"/>
    </sheetView>
  </sheetViews>
  <sheetFormatPr defaultRowHeight="12.75" x14ac:dyDescent="0.2"/>
  <cols>
    <col min="1" max="1" width="0" style="1" hidden="1" customWidth="1"/>
    <col min="2" max="2" width="12.7109375" style="11" customWidth="1"/>
    <col min="3" max="3" width="50.7109375" style="9" customWidth="1"/>
    <col min="4" max="17" width="15.7109375" style="1" customWidth="1"/>
    <col min="18" max="257" width="9.140625" style="1"/>
    <col min="258" max="258" width="12.7109375" style="1" customWidth="1"/>
    <col min="259" max="259" width="50.7109375" style="1" customWidth="1"/>
    <col min="260" max="273" width="15.7109375" style="1" customWidth="1"/>
    <col min="274" max="513" width="9.140625" style="1"/>
    <col min="514" max="514" width="12.7109375" style="1" customWidth="1"/>
    <col min="515" max="515" width="50.7109375" style="1" customWidth="1"/>
    <col min="516" max="529" width="15.7109375" style="1" customWidth="1"/>
    <col min="530" max="769" width="9.140625" style="1"/>
    <col min="770" max="770" width="12.7109375" style="1" customWidth="1"/>
    <col min="771" max="771" width="50.7109375" style="1" customWidth="1"/>
    <col min="772" max="785" width="15.7109375" style="1" customWidth="1"/>
    <col min="786" max="1025" width="9.140625" style="1"/>
    <col min="1026" max="1026" width="12.7109375" style="1" customWidth="1"/>
    <col min="1027" max="1027" width="50.7109375" style="1" customWidth="1"/>
    <col min="1028" max="1041" width="15.7109375" style="1" customWidth="1"/>
    <col min="1042" max="1281" width="9.140625" style="1"/>
    <col min="1282" max="1282" width="12.7109375" style="1" customWidth="1"/>
    <col min="1283" max="1283" width="50.7109375" style="1" customWidth="1"/>
    <col min="1284" max="1297" width="15.7109375" style="1" customWidth="1"/>
    <col min="1298" max="1537" width="9.140625" style="1"/>
    <col min="1538" max="1538" width="12.7109375" style="1" customWidth="1"/>
    <col min="1539" max="1539" width="50.7109375" style="1" customWidth="1"/>
    <col min="1540" max="1553" width="15.7109375" style="1" customWidth="1"/>
    <col min="1554" max="1793" width="9.140625" style="1"/>
    <col min="1794" max="1794" width="12.7109375" style="1" customWidth="1"/>
    <col min="1795" max="1795" width="50.7109375" style="1" customWidth="1"/>
    <col min="1796" max="1809" width="15.7109375" style="1" customWidth="1"/>
    <col min="1810" max="2049" width="9.140625" style="1"/>
    <col min="2050" max="2050" width="12.7109375" style="1" customWidth="1"/>
    <col min="2051" max="2051" width="50.7109375" style="1" customWidth="1"/>
    <col min="2052" max="2065" width="15.7109375" style="1" customWidth="1"/>
    <col min="2066" max="2305" width="9.140625" style="1"/>
    <col min="2306" max="2306" width="12.7109375" style="1" customWidth="1"/>
    <col min="2307" max="2307" width="50.7109375" style="1" customWidth="1"/>
    <col min="2308" max="2321" width="15.7109375" style="1" customWidth="1"/>
    <col min="2322" max="2561" width="9.140625" style="1"/>
    <col min="2562" max="2562" width="12.7109375" style="1" customWidth="1"/>
    <col min="2563" max="2563" width="50.7109375" style="1" customWidth="1"/>
    <col min="2564" max="2577" width="15.7109375" style="1" customWidth="1"/>
    <col min="2578" max="2817" width="9.140625" style="1"/>
    <col min="2818" max="2818" width="12.7109375" style="1" customWidth="1"/>
    <col min="2819" max="2819" width="50.7109375" style="1" customWidth="1"/>
    <col min="2820" max="2833" width="15.7109375" style="1" customWidth="1"/>
    <col min="2834" max="3073" width="9.140625" style="1"/>
    <col min="3074" max="3074" width="12.7109375" style="1" customWidth="1"/>
    <col min="3075" max="3075" width="50.7109375" style="1" customWidth="1"/>
    <col min="3076" max="3089" width="15.7109375" style="1" customWidth="1"/>
    <col min="3090" max="3329" width="9.140625" style="1"/>
    <col min="3330" max="3330" width="12.7109375" style="1" customWidth="1"/>
    <col min="3331" max="3331" width="50.7109375" style="1" customWidth="1"/>
    <col min="3332" max="3345" width="15.7109375" style="1" customWidth="1"/>
    <col min="3346" max="3585" width="9.140625" style="1"/>
    <col min="3586" max="3586" width="12.7109375" style="1" customWidth="1"/>
    <col min="3587" max="3587" width="50.7109375" style="1" customWidth="1"/>
    <col min="3588" max="3601" width="15.7109375" style="1" customWidth="1"/>
    <col min="3602" max="3841" width="9.140625" style="1"/>
    <col min="3842" max="3842" width="12.7109375" style="1" customWidth="1"/>
    <col min="3843" max="3843" width="50.7109375" style="1" customWidth="1"/>
    <col min="3844" max="3857" width="15.7109375" style="1" customWidth="1"/>
    <col min="3858" max="4097" width="9.140625" style="1"/>
    <col min="4098" max="4098" width="12.7109375" style="1" customWidth="1"/>
    <col min="4099" max="4099" width="50.7109375" style="1" customWidth="1"/>
    <col min="4100" max="4113" width="15.7109375" style="1" customWidth="1"/>
    <col min="4114" max="4353" width="9.140625" style="1"/>
    <col min="4354" max="4354" width="12.7109375" style="1" customWidth="1"/>
    <col min="4355" max="4355" width="50.7109375" style="1" customWidth="1"/>
    <col min="4356" max="4369" width="15.7109375" style="1" customWidth="1"/>
    <col min="4370" max="4609" width="9.140625" style="1"/>
    <col min="4610" max="4610" width="12.7109375" style="1" customWidth="1"/>
    <col min="4611" max="4611" width="50.7109375" style="1" customWidth="1"/>
    <col min="4612" max="4625" width="15.7109375" style="1" customWidth="1"/>
    <col min="4626" max="4865" width="9.140625" style="1"/>
    <col min="4866" max="4866" width="12.7109375" style="1" customWidth="1"/>
    <col min="4867" max="4867" width="50.7109375" style="1" customWidth="1"/>
    <col min="4868" max="4881" width="15.7109375" style="1" customWidth="1"/>
    <col min="4882" max="5121" width="9.140625" style="1"/>
    <col min="5122" max="5122" width="12.7109375" style="1" customWidth="1"/>
    <col min="5123" max="5123" width="50.7109375" style="1" customWidth="1"/>
    <col min="5124" max="5137" width="15.7109375" style="1" customWidth="1"/>
    <col min="5138" max="5377" width="9.140625" style="1"/>
    <col min="5378" max="5378" width="12.7109375" style="1" customWidth="1"/>
    <col min="5379" max="5379" width="50.7109375" style="1" customWidth="1"/>
    <col min="5380" max="5393" width="15.7109375" style="1" customWidth="1"/>
    <col min="5394" max="5633" width="9.140625" style="1"/>
    <col min="5634" max="5634" width="12.7109375" style="1" customWidth="1"/>
    <col min="5635" max="5635" width="50.7109375" style="1" customWidth="1"/>
    <col min="5636" max="5649" width="15.7109375" style="1" customWidth="1"/>
    <col min="5650" max="5889" width="9.140625" style="1"/>
    <col min="5890" max="5890" width="12.7109375" style="1" customWidth="1"/>
    <col min="5891" max="5891" width="50.7109375" style="1" customWidth="1"/>
    <col min="5892" max="5905" width="15.7109375" style="1" customWidth="1"/>
    <col min="5906" max="6145" width="9.140625" style="1"/>
    <col min="6146" max="6146" width="12.7109375" style="1" customWidth="1"/>
    <col min="6147" max="6147" width="50.7109375" style="1" customWidth="1"/>
    <col min="6148" max="6161" width="15.7109375" style="1" customWidth="1"/>
    <col min="6162" max="6401" width="9.140625" style="1"/>
    <col min="6402" max="6402" width="12.7109375" style="1" customWidth="1"/>
    <col min="6403" max="6403" width="50.7109375" style="1" customWidth="1"/>
    <col min="6404" max="6417" width="15.7109375" style="1" customWidth="1"/>
    <col min="6418" max="6657" width="9.140625" style="1"/>
    <col min="6658" max="6658" width="12.7109375" style="1" customWidth="1"/>
    <col min="6659" max="6659" width="50.7109375" style="1" customWidth="1"/>
    <col min="6660" max="6673" width="15.7109375" style="1" customWidth="1"/>
    <col min="6674" max="6913" width="9.140625" style="1"/>
    <col min="6914" max="6914" width="12.7109375" style="1" customWidth="1"/>
    <col min="6915" max="6915" width="50.7109375" style="1" customWidth="1"/>
    <col min="6916" max="6929" width="15.7109375" style="1" customWidth="1"/>
    <col min="6930" max="7169" width="9.140625" style="1"/>
    <col min="7170" max="7170" width="12.7109375" style="1" customWidth="1"/>
    <col min="7171" max="7171" width="50.7109375" style="1" customWidth="1"/>
    <col min="7172" max="7185" width="15.7109375" style="1" customWidth="1"/>
    <col min="7186" max="7425" width="9.140625" style="1"/>
    <col min="7426" max="7426" width="12.7109375" style="1" customWidth="1"/>
    <col min="7427" max="7427" width="50.7109375" style="1" customWidth="1"/>
    <col min="7428" max="7441" width="15.7109375" style="1" customWidth="1"/>
    <col min="7442" max="7681" width="9.140625" style="1"/>
    <col min="7682" max="7682" width="12.7109375" style="1" customWidth="1"/>
    <col min="7683" max="7683" width="50.7109375" style="1" customWidth="1"/>
    <col min="7684" max="7697" width="15.7109375" style="1" customWidth="1"/>
    <col min="7698" max="7937" width="9.140625" style="1"/>
    <col min="7938" max="7938" width="12.7109375" style="1" customWidth="1"/>
    <col min="7939" max="7939" width="50.7109375" style="1" customWidth="1"/>
    <col min="7940" max="7953" width="15.7109375" style="1" customWidth="1"/>
    <col min="7954" max="8193" width="9.140625" style="1"/>
    <col min="8194" max="8194" width="12.7109375" style="1" customWidth="1"/>
    <col min="8195" max="8195" width="50.7109375" style="1" customWidth="1"/>
    <col min="8196" max="8209" width="15.7109375" style="1" customWidth="1"/>
    <col min="8210" max="8449" width="9.140625" style="1"/>
    <col min="8450" max="8450" width="12.7109375" style="1" customWidth="1"/>
    <col min="8451" max="8451" width="50.7109375" style="1" customWidth="1"/>
    <col min="8452" max="8465" width="15.7109375" style="1" customWidth="1"/>
    <col min="8466" max="8705" width="9.140625" style="1"/>
    <col min="8706" max="8706" width="12.7109375" style="1" customWidth="1"/>
    <col min="8707" max="8707" width="50.7109375" style="1" customWidth="1"/>
    <col min="8708" max="8721" width="15.7109375" style="1" customWidth="1"/>
    <col min="8722" max="8961" width="9.140625" style="1"/>
    <col min="8962" max="8962" width="12.7109375" style="1" customWidth="1"/>
    <col min="8963" max="8963" width="50.7109375" style="1" customWidth="1"/>
    <col min="8964" max="8977" width="15.7109375" style="1" customWidth="1"/>
    <col min="8978" max="9217" width="9.140625" style="1"/>
    <col min="9218" max="9218" width="12.7109375" style="1" customWidth="1"/>
    <col min="9219" max="9219" width="50.7109375" style="1" customWidth="1"/>
    <col min="9220" max="9233" width="15.7109375" style="1" customWidth="1"/>
    <col min="9234" max="9473" width="9.140625" style="1"/>
    <col min="9474" max="9474" width="12.7109375" style="1" customWidth="1"/>
    <col min="9475" max="9475" width="50.7109375" style="1" customWidth="1"/>
    <col min="9476" max="9489" width="15.7109375" style="1" customWidth="1"/>
    <col min="9490" max="9729" width="9.140625" style="1"/>
    <col min="9730" max="9730" width="12.7109375" style="1" customWidth="1"/>
    <col min="9731" max="9731" width="50.7109375" style="1" customWidth="1"/>
    <col min="9732" max="9745" width="15.7109375" style="1" customWidth="1"/>
    <col min="9746" max="9985" width="9.140625" style="1"/>
    <col min="9986" max="9986" width="12.7109375" style="1" customWidth="1"/>
    <col min="9987" max="9987" width="50.7109375" style="1" customWidth="1"/>
    <col min="9988" max="10001" width="15.7109375" style="1" customWidth="1"/>
    <col min="10002" max="10241" width="9.140625" style="1"/>
    <col min="10242" max="10242" width="12.7109375" style="1" customWidth="1"/>
    <col min="10243" max="10243" width="50.7109375" style="1" customWidth="1"/>
    <col min="10244" max="10257" width="15.7109375" style="1" customWidth="1"/>
    <col min="10258" max="10497" width="9.140625" style="1"/>
    <col min="10498" max="10498" width="12.7109375" style="1" customWidth="1"/>
    <col min="10499" max="10499" width="50.7109375" style="1" customWidth="1"/>
    <col min="10500" max="10513" width="15.7109375" style="1" customWidth="1"/>
    <col min="10514" max="10753" width="9.140625" style="1"/>
    <col min="10754" max="10754" width="12.7109375" style="1" customWidth="1"/>
    <col min="10755" max="10755" width="50.7109375" style="1" customWidth="1"/>
    <col min="10756" max="10769" width="15.7109375" style="1" customWidth="1"/>
    <col min="10770" max="11009" width="9.140625" style="1"/>
    <col min="11010" max="11010" width="12.7109375" style="1" customWidth="1"/>
    <col min="11011" max="11011" width="50.7109375" style="1" customWidth="1"/>
    <col min="11012" max="11025" width="15.7109375" style="1" customWidth="1"/>
    <col min="11026" max="11265" width="9.140625" style="1"/>
    <col min="11266" max="11266" width="12.7109375" style="1" customWidth="1"/>
    <col min="11267" max="11267" width="50.7109375" style="1" customWidth="1"/>
    <col min="11268" max="11281" width="15.7109375" style="1" customWidth="1"/>
    <col min="11282" max="11521" width="9.140625" style="1"/>
    <col min="11522" max="11522" width="12.7109375" style="1" customWidth="1"/>
    <col min="11523" max="11523" width="50.7109375" style="1" customWidth="1"/>
    <col min="11524" max="11537" width="15.7109375" style="1" customWidth="1"/>
    <col min="11538" max="11777" width="9.140625" style="1"/>
    <col min="11778" max="11778" width="12.7109375" style="1" customWidth="1"/>
    <col min="11779" max="11779" width="50.7109375" style="1" customWidth="1"/>
    <col min="11780" max="11793" width="15.7109375" style="1" customWidth="1"/>
    <col min="11794" max="12033" width="9.140625" style="1"/>
    <col min="12034" max="12034" width="12.7109375" style="1" customWidth="1"/>
    <col min="12035" max="12035" width="50.7109375" style="1" customWidth="1"/>
    <col min="12036" max="12049" width="15.7109375" style="1" customWidth="1"/>
    <col min="12050" max="12289" width="9.140625" style="1"/>
    <col min="12290" max="12290" width="12.7109375" style="1" customWidth="1"/>
    <col min="12291" max="12291" width="50.7109375" style="1" customWidth="1"/>
    <col min="12292" max="12305" width="15.7109375" style="1" customWidth="1"/>
    <col min="12306" max="12545" width="9.140625" style="1"/>
    <col min="12546" max="12546" width="12.7109375" style="1" customWidth="1"/>
    <col min="12547" max="12547" width="50.7109375" style="1" customWidth="1"/>
    <col min="12548" max="12561" width="15.7109375" style="1" customWidth="1"/>
    <col min="12562" max="12801" width="9.140625" style="1"/>
    <col min="12802" max="12802" width="12.7109375" style="1" customWidth="1"/>
    <col min="12803" max="12803" width="50.7109375" style="1" customWidth="1"/>
    <col min="12804" max="12817" width="15.7109375" style="1" customWidth="1"/>
    <col min="12818" max="13057" width="9.140625" style="1"/>
    <col min="13058" max="13058" width="12.7109375" style="1" customWidth="1"/>
    <col min="13059" max="13059" width="50.7109375" style="1" customWidth="1"/>
    <col min="13060" max="13073" width="15.7109375" style="1" customWidth="1"/>
    <col min="13074" max="13313" width="9.140625" style="1"/>
    <col min="13314" max="13314" width="12.7109375" style="1" customWidth="1"/>
    <col min="13315" max="13315" width="50.7109375" style="1" customWidth="1"/>
    <col min="13316" max="13329" width="15.7109375" style="1" customWidth="1"/>
    <col min="13330" max="13569" width="9.140625" style="1"/>
    <col min="13570" max="13570" width="12.7109375" style="1" customWidth="1"/>
    <col min="13571" max="13571" width="50.7109375" style="1" customWidth="1"/>
    <col min="13572" max="13585" width="15.7109375" style="1" customWidth="1"/>
    <col min="13586" max="13825" width="9.140625" style="1"/>
    <col min="13826" max="13826" width="12.7109375" style="1" customWidth="1"/>
    <col min="13827" max="13827" width="50.7109375" style="1" customWidth="1"/>
    <col min="13828" max="13841" width="15.7109375" style="1" customWidth="1"/>
    <col min="13842" max="14081" width="9.140625" style="1"/>
    <col min="14082" max="14082" width="12.7109375" style="1" customWidth="1"/>
    <col min="14083" max="14083" width="50.7109375" style="1" customWidth="1"/>
    <col min="14084" max="14097" width="15.7109375" style="1" customWidth="1"/>
    <col min="14098" max="14337" width="9.140625" style="1"/>
    <col min="14338" max="14338" width="12.7109375" style="1" customWidth="1"/>
    <col min="14339" max="14339" width="50.7109375" style="1" customWidth="1"/>
    <col min="14340" max="14353" width="15.7109375" style="1" customWidth="1"/>
    <col min="14354" max="14593" width="9.140625" style="1"/>
    <col min="14594" max="14594" width="12.7109375" style="1" customWidth="1"/>
    <col min="14595" max="14595" width="50.7109375" style="1" customWidth="1"/>
    <col min="14596" max="14609" width="15.7109375" style="1" customWidth="1"/>
    <col min="14610" max="14849" width="9.140625" style="1"/>
    <col min="14850" max="14850" width="12.7109375" style="1" customWidth="1"/>
    <col min="14851" max="14851" width="50.7109375" style="1" customWidth="1"/>
    <col min="14852" max="14865" width="15.7109375" style="1" customWidth="1"/>
    <col min="14866" max="15105" width="9.140625" style="1"/>
    <col min="15106" max="15106" width="12.7109375" style="1" customWidth="1"/>
    <col min="15107" max="15107" width="50.7109375" style="1" customWidth="1"/>
    <col min="15108" max="15121" width="15.7109375" style="1" customWidth="1"/>
    <col min="15122" max="15361" width="9.140625" style="1"/>
    <col min="15362" max="15362" width="12.7109375" style="1" customWidth="1"/>
    <col min="15363" max="15363" width="50.7109375" style="1" customWidth="1"/>
    <col min="15364" max="15377" width="15.7109375" style="1" customWidth="1"/>
    <col min="15378" max="15617" width="9.140625" style="1"/>
    <col min="15618" max="15618" width="12.7109375" style="1" customWidth="1"/>
    <col min="15619" max="15619" width="50.7109375" style="1" customWidth="1"/>
    <col min="15620" max="15633" width="15.7109375" style="1" customWidth="1"/>
    <col min="15634" max="15873" width="9.140625" style="1"/>
    <col min="15874" max="15874" width="12.7109375" style="1" customWidth="1"/>
    <col min="15875" max="15875" width="50.7109375" style="1" customWidth="1"/>
    <col min="15876" max="15889" width="15.7109375" style="1" customWidth="1"/>
    <col min="15890" max="16129" width="9.140625" style="1"/>
    <col min="16130" max="16130" width="12.7109375" style="1" customWidth="1"/>
    <col min="16131" max="16131" width="50.7109375" style="1" customWidth="1"/>
    <col min="16132" max="16145" width="15.7109375" style="1" customWidth="1"/>
    <col min="16146" max="16384" width="9.140625" style="1"/>
  </cols>
  <sheetData>
    <row r="1" spans="1:18" x14ac:dyDescent="0.2">
      <c r="B1" s="11" t="s">
        <v>18</v>
      </c>
    </row>
    <row r="2" spans="1:18" ht="18" x14ac:dyDescent="0.25">
      <c r="B2" s="2" t="s">
        <v>17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8" x14ac:dyDescent="0.2">
      <c r="B3" s="3" t="s">
        <v>19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8" x14ac:dyDescent="0.2">
      <c r="M4" s="4"/>
      <c r="Q4" s="4" t="s">
        <v>16</v>
      </c>
    </row>
    <row r="5" spans="1:18" s="6" customFormat="1" ht="63.75" x14ac:dyDescent="0.2">
      <c r="A5" s="13"/>
      <c r="B5" s="5" t="s">
        <v>0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  <c r="M5" s="5" t="s">
        <v>11</v>
      </c>
      <c r="N5" s="5" t="s">
        <v>12</v>
      </c>
      <c r="O5" s="5" t="s">
        <v>13</v>
      </c>
      <c r="P5" s="5" t="s">
        <v>14</v>
      </c>
      <c r="Q5" s="5" t="s">
        <v>15</v>
      </c>
    </row>
    <row r="6" spans="1:18" x14ac:dyDescent="0.2">
      <c r="A6" s="14"/>
      <c r="B6" s="7">
        <v>1</v>
      </c>
      <c r="C6" s="7">
        <v>2</v>
      </c>
      <c r="D6" s="7">
        <v>3</v>
      </c>
      <c r="E6" s="7">
        <v>4</v>
      </c>
      <c r="F6" s="7">
        <v>5</v>
      </c>
      <c r="G6" s="7">
        <v>6</v>
      </c>
      <c r="H6" s="7">
        <v>7</v>
      </c>
      <c r="I6" s="7">
        <v>8</v>
      </c>
      <c r="J6" s="7">
        <v>9</v>
      </c>
      <c r="K6" s="7">
        <v>10</v>
      </c>
      <c r="L6" s="7">
        <v>11</v>
      </c>
      <c r="M6" s="7">
        <v>12</v>
      </c>
      <c r="N6" s="7">
        <v>13</v>
      </c>
      <c r="O6" s="7">
        <v>14</v>
      </c>
      <c r="P6" s="7">
        <v>15</v>
      </c>
      <c r="Q6" s="7">
        <v>16</v>
      </c>
    </row>
    <row r="7" spans="1:18" x14ac:dyDescent="0.2">
      <c r="A7" s="15">
        <v>1</v>
      </c>
      <c r="B7" s="16" t="s">
        <v>20</v>
      </c>
      <c r="C7" s="17" t="s">
        <v>21</v>
      </c>
      <c r="D7" s="18">
        <v>34722000</v>
      </c>
      <c r="E7" s="18">
        <v>38558900</v>
      </c>
      <c r="F7" s="18">
        <v>12177850</v>
      </c>
      <c r="G7" s="18">
        <v>11073888.909999998</v>
      </c>
      <c r="H7" s="18">
        <v>0</v>
      </c>
      <c r="I7" s="18">
        <v>11066203.869999997</v>
      </c>
      <c r="J7" s="18">
        <v>7685.04</v>
      </c>
      <c r="K7" s="18">
        <v>0</v>
      </c>
      <c r="L7" s="19">
        <f t="shared" ref="L7:L38" si="0">F7-G7</f>
        <v>1103961.0900000017</v>
      </c>
      <c r="M7" s="19">
        <f t="shared" ref="M7:M38" si="1">E7-G7</f>
        <v>27485011.090000004</v>
      </c>
      <c r="N7" s="19">
        <f t="shared" ref="N7:N38" si="2">IF(F7=0,0,(G7/F7)*100)</f>
        <v>90.934679849070221</v>
      </c>
      <c r="O7" s="19">
        <f t="shared" ref="O7:O38" si="3">E7-I7</f>
        <v>27492696.130000003</v>
      </c>
      <c r="P7" s="19">
        <f t="shared" ref="P7:P38" si="4">F7-I7</f>
        <v>1111646.1300000027</v>
      </c>
      <c r="Q7" s="19">
        <f t="shared" ref="Q7:Q38" si="5">IF(F7=0,0,(I7/F7)*100)</f>
        <v>90.871573143042468</v>
      </c>
      <c r="R7" s="8"/>
    </row>
    <row r="8" spans="1:18" x14ac:dyDescent="0.2">
      <c r="A8" s="15">
        <v>1</v>
      </c>
      <c r="B8" s="16" t="s">
        <v>22</v>
      </c>
      <c r="C8" s="17" t="s">
        <v>23</v>
      </c>
      <c r="D8" s="18">
        <v>6892000</v>
      </c>
      <c r="E8" s="18">
        <v>7434000</v>
      </c>
      <c r="F8" s="18">
        <v>1937700</v>
      </c>
      <c r="G8" s="18">
        <v>1681152.9900000002</v>
      </c>
      <c r="H8" s="18">
        <v>0</v>
      </c>
      <c r="I8" s="18">
        <v>1681152.9900000002</v>
      </c>
      <c r="J8" s="18">
        <v>0</v>
      </c>
      <c r="K8" s="18">
        <v>0</v>
      </c>
      <c r="L8" s="19">
        <f t="shared" si="0"/>
        <v>256547.00999999978</v>
      </c>
      <c r="M8" s="19">
        <f t="shared" si="1"/>
        <v>5752847.0099999998</v>
      </c>
      <c r="N8" s="19">
        <f t="shared" si="2"/>
        <v>86.760230685864698</v>
      </c>
      <c r="O8" s="19">
        <f t="shared" si="3"/>
        <v>5752847.0099999998</v>
      </c>
      <c r="P8" s="19">
        <f t="shared" si="4"/>
        <v>256547.00999999978</v>
      </c>
      <c r="Q8" s="19">
        <f t="shared" si="5"/>
        <v>86.760230685864698</v>
      </c>
      <c r="R8" s="8"/>
    </row>
    <row r="9" spans="1:18" ht="63.75" x14ac:dyDescent="0.2">
      <c r="A9" s="15">
        <v>2</v>
      </c>
      <c r="B9" s="16" t="s">
        <v>24</v>
      </c>
      <c r="C9" s="17" t="s">
        <v>25</v>
      </c>
      <c r="D9" s="18">
        <v>6892000</v>
      </c>
      <c r="E9" s="18">
        <v>7434000</v>
      </c>
      <c r="F9" s="18">
        <v>1937700</v>
      </c>
      <c r="G9" s="18">
        <v>1681152.9900000002</v>
      </c>
      <c r="H9" s="18">
        <v>0</v>
      </c>
      <c r="I9" s="18">
        <v>1681152.9900000002</v>
      </c>
      <c r="J9" s="18">
        <v>0</v>
      </c>
      <c r="K9" s="18">
        <v>0</v>
      </c>
      <c r="L9" s="19">
        <f t="shared" si="0"/>
        <v>256547.00999999978</v>
      </c>
      <c r="M9" s="19">
        <f t="shared" si="1"/>
        <v>5752847.0099999998</v>
      </c>
      <c r="N9" s="19">
        <f t="shared" si="2"/>
        <v>86.760230685864698</v>
      </c>
      <c r="O9" s="19">
        <f t="shared" si="3"/>
        <v>5752847.0099999998</v>
      </c>
      <c r="P9" s="19">
        <f t="shared" si="4"/>
        <v>256547.00999999978</v>
      </c>
      <c r="Q9" s="19">
        <f t="shared" si="5"/>
        <v>86.760230685864698</v>
      </c>
      <c r="R9" s="8"/>
    </row>
    <row r="10" spans="1:18" ht="63.75" x14ac:dyDescent="0.2">
      <c r="A10" s="15">
        <v>2</v>
      </c>
      <c r="B10" s="16" t="s">
        <v>26</v>
      </c>
      <c r="C10" s="17" t="s">
        <v>25</v>
      </c>
      <c r="D10" s="18">
        <v>6892000</v>
      </c>
      <c r="E10" s="18">
        <v>7434000</v>
      </c>
      <c r="F10" s="18">
        <v>1937700</v>
      </c>
      <c r="G10" s="18">
        <v>1681152.9900000002</v>
      </c>
      <c r="H10" s="18">
        <v>0</v>
      </c>
      <c r="I10" s="18">
        <v>1681152.9900000002</v>
      </c>
      <c r="J10" s="18">
        <v>0</v>
      </c>
      <c r="K10" s="18">
        <v>0</v>
      </c>
      <c r="L10" s="19">
        <f t="shared" si="0"/>
        <v>256547.00999999978</v>
      </c>
      <c r="M10" s="19">
        <f t="shared" si="1"/>
        <v>5752847.0099999998</v>
      </c>
      <c r="N10" s="19">
        <f t="shared" si="2"/>
        <v>86.760230685864698</v>
      </c>
      <c r="O10" s="19">
        <f t="shared" si="3"/>
        <v>5752847.0099999998</v>
      </c>
      <c r="P10" s="19">
        <f t="shared" si="4"/>
        <v>256547.00999999978</v>
      </c>
      <c r="Q10" s="19">
        <f t="shared" si="5"/>
        <v>86.760230685864698</v>
      </c>
      <c r="R10" s="8"/>
    </row>
    <row r="11" spans="1:18" x14ac:dyDescent="0.2">
      <c r="A11" s="15">
        <v>1</v>
      </c>
      <c r="B11" s="16" t="s">
        <v>27</v>
      </c>
      <c r="C11" s="17" t="s">
        <v>28</v>
      </c>
      <c r="D11" s="18">
        <v>6892000</v>
      </c>
      <c r="E11" s="18">
        <v>7434000</v>
      </c>
      <c r="F11" s="18">
        <v>1937700</v>
      </c>
      <c r="G11" s="18">
        <v>1681152.9900000002</v>
      </c>
      <c r="H11" s="18">
        <v>0</v>
      </c>
      <c r="I11" s="18">
        <v>1681152.9900000002</v>
      </c>
      <c r="J11" s="18">
        <v>0</v>
      </c>
      <c r="K11" s="18">
        <v>0</v>
      </c>
      <c r="L11" s="19">
        <f t="shared" si="0"/>
        <v>256547.00999999978</v>
      </c>
      <c r="M11" s="19">
        <f t="shared" si="1"/>
        <v>5752847.0099999998</v>
      </c>
      <c r="N11" s="19">
        <f t="shared" si="2"/>
        <v>86.760230685864698</v>
      </c>
      <c r="O11" s="19">
        <f t="shared" si="3"/>
        <v>5752847.0099999998</v>
      </c>
      <c r="P11" s="19">
        <f t="shared" si="4"/>
        <v>256547.00999999978</v>
      </c>
      <c r="Q11" s="19">
        <f t="shared" si="5"/>
        <v>86.760230685864698</v>
      </c>
      <c r="R11" s="8"/>
    </row>
    <row r="12" spans="1:18" x14ac:dyDescent="0.2">
      <c r="A12" s="15">
        <v>2</v>
      </c>
      <c r="B12" s="16" t="s">
        <v>29</v>
      </c>
      <c r="C12" s="17" t="s">
        <v>30</v>
      </c>
      <c r="D12" s="18">
        <v>6043000</v>
      </c>
      <c r="E12" s="18">
        <v>6413000</v>
      </c>
      <c r="F12" s="18">
        <v>1624200</v>
      </c>
      <c r="G12" s="18">
        <v>1489034.86</v>
      </c>
      <c r="H12" s="18">
        <v>0</v>
      </c>
      <c r="I12" s="18">
        <v>1489034.86</v>
      </c>
      <c r="J12" s="18">
        <v>0</v>
      </c>
      <c r="K12" s="18">
        <v>0</v>
      </c>
      <c r="L12" s="19">
        <f t="shared" si="0"/>
        <v>135165.1399999999</v>
      </c>
      <c r="M12" s="19">
        <f t="shared" si="1"/>
        <v>4923965.1399999997</v>
      </c>
      <c r="N12" s="19">
        <f t="shared" si="2"/>
        <v>91.678048269917497</v>
      </c>
      <c r="O12" s="19">
        <f t="shared" si="3"/>
        <v>4923965.1399999997</v>
      </c>
      <c r="P12" s="19">
        <f t="shared" si="4"/>
        <v>135165.1399999999</v>
      </c>
      <c r="Q12" s="19">
        <f t="shared" si="5"/>
        <v>91.678048269917497</v>
      </c>
      <c r="R12" s="8"/>
    </row>
    <row r="13" spans="1:18" x14ac:dyDescent="0.2">
      <c r="A13" s="15">
        <v>2</v>
      </c>
      <c r="B13" s="16" t="s">
        <v>31</v>
      </c>
      <c r="C13" s="17" t="s">
        <v>32</v>
      </c>
      <c r="D13" s="18">
        <v>4963500</v>
      </c>
      <c r="E13" s="18">
        <v>5267500</v>
      </c>
      <c r="F13" s="18">
        <v>1334000</v>
      </c>
      <c r="G13" s="18">
        <v>1232648.1100000001</v>
      </c>
      <c r="H13" s="18">
        <v>0</v>
      </c>
      <c r="I13" s="18">
        <v>1232648.1100000001</v>
      </c>
      <c r="J13" s="18">
        <v>0</v>
      </c>
      <c r="K13" s="18">
        <v>0</v>
      </c>
      <c r="L13" s="19">
        <f t="shared" si="0"/>
        <v>101351.8899999999</v>
      </c>
      <c r="M13" s="19">
        <f t="shared" si="1"/>
        <v>4034851.8899999997</v>
      </c>
      <c r="N13" s="19">
        <f t="shared" si="2"/>
        <v>92.402407046476768</v>
      </c>
      <c r="O13" s="19">
        <f t="shared" si="3"/>
        <v>4034851.8899999997</v>
      </c>
      <c r="P13" s="19">
        <f t="shared" si="4"/>
        <v>101351.8899999999</v>
      </c>
      <c r="Q13" s="19">
        <f t="shared" si="5"/>
        <v>92.402407046476768</v>
      </c>
      <c r="R13" s="8"/>
    </row>
    <row r="14" spans="1:18" x14ac:dyDescent="0.2">
      <c r="A14" s="15">
        <v>0</v>
      </c>
      <c r="B14" s="16" t="s">
        <v>33</v>
      </c>
      <c r="C14" s="17" t="s">
        <v>34</v>
      </c>
      <c r="D14" s="18">
        <v>4963500</v>
      </c>
      <c r="E14" s="18">
        <v>5267500</v>
      </c>
      <c r="F14" s="18">
        <v>1334000</v>
      </c>
      <c r="G14" s="18">
        <v>1232648.1100000001</v>
      </c>
      <c r="H14" s="18">
        <v>0</v>
      </c>
      <c r="I14" s="18">
        <v>1232648.1100000001</v>
      </c>
      <c r="J14" s="18">
        <v>0</v>
      </c>
      <c r="K14" s="18">
        <v>0</v>
      </c>
      <c r="L14" s="19">
        <f t="shared" si="0"/>
        <v>101351.8899999999</v>
      </c>
      <c r="M14" s="19">
        <f t="shared" si="1"/>
        <v>4034851.8899999997</v>
      </c>
      <c r="N14" s="19">
        <f t="shared" si="2"/>
        <v>92.402407046476768</v>
      </c>
      <c r="O14" s="19">
        <f t="shared" si="3"/>
        <v>4034851.8899999997</v>
      </c>
      <c r="P14" s="19">
        <f t="shared" si="4"/>
        <v>101351.8899999999</v>
      </c>
      <c r="Q14" s="19">
        <f t="shared" si="5"/>
        <v>92.402407046476768</v>
      </c>
      <c r="R14" s="8"/>
    </row>
    <row r="15" spans="1:18" x14ac:dyDescent="0.2">
      <c r="A15" s="15">
        <v>0</v>
      </c>
      <c r="B15" s="16" t="s">
        <v>35</v>
      </c>
      <c r="C15" s="17" t="s">
        <v>36</v>
      </c>
      <c r="D15" s="18">
        <v>1079500</v>
      </c>
      <c r="E15" s="18">
        <v>1145500</v>
      </c>
      <c r="F15" s="18">
        <v>290200</v>
      </c>
      <c r="G15" s="18">
        <v>256386.75</v>
      </c>
      <c r="H15" s="18">
        <v>0</v>
      </c>
      <c r="I15" s="18">
        <v>256386.75</v>
      </c>
      <c r="J15" s="18">
        <v>0</v>
      </c>
      <c r="K15" s="18">
        <v>0</v>
      </c>
      <c r="L15" s="19">
        <f t="shared" si="0"/>
        <v>33813.25</v>
      </c>
      <c r="M15" s="19">
        <f t="shared" si="1"/>
        <v>889113.25</v>
      </c>
      <c r="N15" s="19">
        <f t="shared" si="2"/>
        <v>88.348294279807021</v>
      </c>
      <c r="O15" s="19">
        <f t="shared" si="3"/>
        <v>889113.25</v>
      </c>
      <c r="P15" s="19">
        <f t="shared" si="4"/>
        <v>33813.25</v>
      </c>
      <c r="Q15" s="19">
        <f t="shared" si="5"/>
        <v>88.348294279807021</v>
      </c>
      <c r="R15" s="8"/>
    </row>
    <row r="16" spans="1:18" x14ac:dyDescent="0.2">
      <c r="A16" s="15">
        <v>3</v>
      </c>
      <c r="B16" s="16" t="s">
        <v>37</v>
      </c>
      <c r="C16" s="17" t="s">
        <v>38</v>
      </c>
      <c r="D16" s="18">
        <v>839000</v>
      </c>
      <c r="E16" s="18">
        <v>1011000</v>
      </c>
      <c r="F16" s="18">
        <v>312500</v>
      </c>
      <c r="G16" s="18">
        <v>192118.13</v>
      </c>
      <c r="H16" s="18">
        <v>0</v>
      </c>
      <c r="I16" s="18">
        <v>192118.13</v>
      </c>
      <c r="J16" s="18">
        <v>0</v>
      </c>
      <c r="K16" s="18">
        <v>0</v>
      </c>
      <c r="L16" s="19">
        <f t="shared" si="0"/>
        <v>120381.87</v>
      </c>
      <c r="M16" s="19">
        <f t="shared" si="1"/>
        <v>818881.87</v>
      </c>
      <c r="N16" s="19">
        <f t="shared" si="2"/>
        <v>61.477801600000006</v>
      </c>
      <c r="O16" s="19">
        <f t="shared" si="3"/>
        <v>818881.87</v>
      </c>
      <c r="P16" s="19">
        <f t="shared" si="4"/>
        <v>120381.87</v>
      </c>
      <c r="Q16" s="19">
        <f t="shared" si="5"/>
        <v>61.477801600000006</v>
      </c>
      <c r="R16" s="8"/>
    </row>
    <row r="17" spans="1:18" x14ac:dyDescent="0.2">
      <c r="A17" s="15">
        <v>0</v>
      </c>
      <c r="B17" s="16" t="s">
        <v>39</v>
      </c>
      <c r="C17" s="17" t="s">
        <v>40</v>
      </c>
      <c r="D17" s="18">
        <v>177000</v>
      </c>
      <c r="E17" s="18">
        <v>197000</v>
      </c>
      <c r="F17" s="18">
        <v>134000</v>
      </c>
      <c r="G17" s="18">
        <v>90894.32</v>
      </c>
      <c r="H17" s="18">
        <v>0</v>
      </c>
      <c r="I17" s="18">
        <v>90894.32</v>
      </c>
      <c r="J17" s="18">
        <v>0</v>
      </c>
      <c r="K17" s="18">
        <v>0</v>
      </c>
      <c r="L17" s="19">
        <f t="shared" si="0"/>
        <v>43105.679999999993</v>
      </c>
      <c r="M17" s="19">
        <f t="shared" si="1"/>
        <v>106105.68</v>
      </c>
      <c r="N17" s="19">
        <f t="shared" si="2"/>
        <v>67.831582089552242</v>
      </c>
      <c r="O17" s="19">
        <f t="shared" si="3"/>
        <v>106105.68</v>
      </c>
      <c r="P17" s="19">
        <f t="shared" si="4"/>
        <v>43105.679999999993</v>
      </c>
      <c r="Q17" s="19">
        <f t="shared" si="5"/>
        <v>67.831582089552242</v>
      </c>
      <c r="R17" s="8"/>
    </row>
    <row r="18" spans="1:18" x14ac:dyDescent="0.2">
      <c r="A18" s="15">
        <v>0</v>
      </c>
      <c r="B18" s="16" t="s">
        <v>41</v>
      </c>
      <c r="C18" s="17" t="s">
        <v>42</v>
      </c>
      <c r="D18" s="18">
        <v>238000</v>
      </c>
      <c r="E18" s="18">
        <v>270000</v>
      </c>
      <c r="F18" s="18">
        <v>84500</v>
      </c>
      <c r="G18" s="18">
        <v>55683.59</v>
      </c>
      <c r="H18" s="18">
        <v>0</v>
      </c>
      <c r="I18" s="18">
        <v>55683.59</v>
      </c>
      <c r="J18" s="18">
        <v>0</v>
      </c>
      <c r="K18" s="18">
        <v>0</v>
      </c>
      <c r="L18" s="19">
        <f t="shared" si="0"/>
        <v>28816.410000000003</v>
      </c>
      <c r="M18" s="19">
        <f t="shared" si="1"/>
        <v>214316.41</v>
      </c>
      <c r="N18" s="19">
        <f t="shared" si="2"/>
        <v>65.897739644970414</v>
      </c>
      <c r="O18" s="19">
        <f t="shared" si="3"/>
        <v>214316.41</v>
      </c>
      <c r="P18" s="19">
        <f t="shared" si="4"/>
        <v>28816.410000000003</v>
      </c>
      <c r="Q18" s="19">
        <f t="shared" si="5"/>
        <v>65.897739644970414</v>
      </c>
      <c r="R18" s="8"/>
    </row>
    <row r="19" spans="1:18" x14ac:dyDescent="0.2">
      <c r="A19" s="15">
        <v>0</v>
      </c>
      <c r="B19" s="16" t="s">
        <v>43</v>
      </c>
      <c r="C19" s="17" t="s">
        <v>44</v>
      </c>
      <c r="D19" s="18">
        <v>10000</v>
      </c>
      <c r="E19" s="18">
        <v>10000</v>
      </c>
      <c r="F19" s="18">
        <v>4000</v>
      </c>
      <c r="G19" s="18">
        <v>3836.94</v>
      </c>
      <c r="H19" s="18">
        <v>0</v>
      </c>
      <c r="I19" s="18">
        <v>3836.94</v>
      </c>
      <c r="J19" s="18">
        <v>0</v>
      </c>
      <c r="K19" s="18">
        <v>0</v>
      </c>
      <c r="L19" s="19">
        <f t="shared" si="0"/>
        <v>163.05999999999995</v>
      </c>
      <c r="M19" s="19">
        <f t="shared" si="1"/>
        <v>6163.0599999999995</v>
      </c>
      <c r="N19" s="19">
        <f t="shared" si="2"/>
        <v>95.923500000000004</v>
      </c>
      <c r="O19" s="19">
        <f t="shared" si="3"/>
        <v>6163.0599999999995</v>
      </c>
      <c r="P19" s="19">
        <f t="shared" si="4"/>
        <v>163.05999999999995</v>
      </c>
      <c r="Q19" s="19">
        <f t="shared" si="5"/>
        <v>95.923500000000004</v>
      </c>
      <c r="R19" s="8"/>
    </row>
    <row r="20" spans="1:18" x14ac:dyDescent="0.2">
      <c r="A20" s="15">
        <v>3</v>
      </c>
      <c r="B20" s="16" t="s">
        <v>45</v>
      </c>
      <c r="C20" s="17" t="s">
        <v>46</v>
      </c>
      <c r="D20" s="18">
        <v>414000</v>
      </c>
      <c r="E20" s="18">
        <v>534000</v>
      </c>
      <c r="F20" s="18">
        <v>90000</v>
      </c>
      <c r="G20" s="18">
        <v>41703.279999999999</v>
      </c>
      <c r="H20" s="18">
        <v>0</v>
      </c>
      <c r="I20" s="18">
        <v>41703.279999999999</v>
      </c>
      <c r="J20" s="18">
        <v>0</v>
      </c>
      <c r="K20" s="18">
        <v>0</v>
      </c>
      <c r="L20" s="19">
        <f t="shared" si="0"/>
        <v>48296.72</v>
      </c>
      <c r="M20" s="19">
        <f t="shared" si="1"/>
        <v>492296.72</v>
      </c>
      <c r="N20" s="19">
        <f t="shared" si="2"/>
        <v>46.336977777777776</v>
      </c>
      <c r="O20" s="19">
        <f t="shared" si="3"/>
        <v>492296.72</v>
      </c>
      <c r="P20" s="19">
        <f t="shared" si="4"/>
        <v>48296.72</v>
      </c>
      <c r="Q20" s="19">
        <f t="shared" si="5"/>
        <v>46.336977777777776</v>
      </c>
      <c r="R20" s="8"/>
    </row>
    <row r="21" spans="1:18" x14ac:dyDescent="0.2">
      <c r="A21" s="15">
        <v>0</v>
      </c>
      <c r="B21" s="16" t="s">
        <v>47</v>
      </c>
      <c r="C21" s="17" t="s">
        <v>48</v>
      </c>
      <c r="D21" s="18">
        <v>414000</v>
      </c>
      <c r="E21" s="18">
        <v>414000</v>
      </c>
      <c r="F21" s="18">
        <v>90000</v>
      </c>
      <c r="G21" s="18">
        <v>41703.279999999999</v>
      </c>
      <c r="H21" s="18">
        <v>0</v>
      </c>
      <c r="I21" s="18">
        <v>41703.279999999999</v>
      </c>
      <c r="J21" s="18">
        <v>0</v>
      </c>
      <c r="K21" s="18">
        <v>0</v>
      </c>
      <c r="L21" s="19">
        <f t="shared" si="0"/>
        <v>48296.72</v>
      </c>
      <c r="M21" s="19">
        <f t="shared" si="1"/>
        <v>372296.72</v>
      </c>
      <c r="N21" s="19">
        <f t="shared" si="2"/>
        <v>46.336977777777776</v>
      </c>
      <c r="O21" s="19">
        <f t="shared" si="3"/>
        <v>372296.72</v>
      </c>
      <c r="P21" s="19">
        <f t="shared" si="4"/>
        <v>48296.72</v>
      </c>
      <c r="Q21" s="19">
        <f t="shared" si="5"/>
        <v>46.336977777777776</v>
      </c>
      <c r="R21" s="8"/>
    </row>
    <row r="22" spans="1:18" ht="25.5" x14ac:dyDescent="0.2">
      <c r="A22" s="15">
        <v>0</v>
      </c>
      <c r="B22" s="16" t="s">
        <v>49</v>
      </c>
      <c r="C22" s="17" t="s">
        <v>50</v>
      </c>
      <c r="D22" s="18">
        <v>0</v>
      </c>
      <c r="E22" s="18">
        <v>120000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9">
        <f t="shared" si="0"/>
        <v>0</v>
      </c>
      <c r="M22" s="19">
        <f t="shared" si="1"/>
        <v>120000</v>
      </c>
      <c r="N22" s="19">
        <f t="shared" si="2"/>
        <v>0</v>
      </c>
      <c r="O22" s="19">
        <f t="shared" si="3"/>
        <v>120000</v>
      </c>
      <c r="P22" s="19">
        <f t="shared" si="4"/>
        <v>0</v>
      </c>
      <c r="Q22" s="19">
        <f t="shared" si="5"/>
        <v>0</v>
      </c>
      <c r="R22" s="8"/>
    </row>
    <row r="23" spans="1:18" x14ac:dyDescent="0.2">
      <c r="A23" s="15">
        <v>0</v>
      </c>
      <c r="B23" s="16" t="s">
        <v>51</v>
      </c>
      <c r="C23" s="17" t="s">
        <v>52</v>
      </c>
      <c r="D23" s="18">
        <v>10000</v>
      </c>
      <c r="E23" s="18">
        <v>10000</v>
      </c>
      <c r="F23" s="18">
        <v>1000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9">
        <f t="shared" si="0"/>
        <v>1000</v>
      </c>
      <c r="M23" s="19">
        <f t="shared" si="1"/>
        <v>10000</v>
      </c>
      <c r="N23" s="19">
        <f t="shared" si="2"/>
        <v>0</v>
      </c>
      <c r="O23" s="19">
        <f t="shared" si="3"/>
        <v>10000</v>
      </c>
      <c r="P23" s="19">
        <f t="shared" si="4"/>
        <v>1000</v>
      </c>
      <c r="Q23" s="19">
        <f t="shared" si="5"/>
        <v>0</v>
      </c>
      <c r="R23" s="8"/>
    </row>
    <row r="24" spans="1:18" x14ac:dyDescent="0.2">
      <c r="A24" s="15">
        <v>1</v>
      </c>
      <c r="B24" s="16" t="s">
        <v>53</v>
      </c>
      <c r="C24" s="17" t="s">
        <v>54</v>
      </c>
      <c r="D24" s="18">
        <v>23978700</v>
      </c>
      <c r="E24" s="18">
        <v>27280600</v>
      </c>
      <c r="F24" s="18">
        <v>8800480</v>
      </c>
      <c r="G24" s="18">
        <v>8404848.5899999999</v>
      </c>
      <c r="H24" s="18">
        <v>0</v>
      </c>
      <c r="I24" s="18">
        <v>8404848.5899999999</v>
      </c>
      <c r="J24" s="18">
        <v>0</v>
      </c>
      <c r="K24" s="18">
        <v>0</v>
      </c>
      <c r="L24" s="19">
        <f t="shared" si="0"/>
        <v>395631.41000000015</v>
      </c>
      <c r="M24" s="19">
        <f t="shared" si="1"/>
        <v>18875751.41</v>
      </c>
      <c r="N24" s="19">
        <f t="shared" si="2"/>
        <v>95.504433735432613</v>
      </c>
      <c r="O24" s="19">
        <f t="shared" si="3"/>
        <v>18875751.41</v>
      </c>
      <c r="P24" s="19">
        <f t="shared" si="4"/>
        <v>395631.41000000015</v>
      </c>
      <c r="Q24" s="19">
        <f t="shared" si="5"/>
        <v>95.504433735432613</v>
      </c>
      <c r="R24" s="8"/>
    </row>
    <row r="25" spans="1:18" x14ac:dyDescent="0.2">
      <c r="A25" s="15">
        <v>2</v>
      </c>
      <c r="B25" s="16" t="s">
        <v>55</v>
      </c>
      <c r="C25" s="17" t="s">
        <v>56</v>
      </c>
      <c r="D25" s="18">
        <v>5446100</v>
      </c>
      <c r="E25" s="18">
        <v>6218100</v>
      </c>
      <c r="F25" s="18">
        <v>1645100</v>
      </c>
      <c r="G25" s="18">
        <v>1573648.58</v>
      </c>
      <c r="H25" s="18">
        <v>0</v>
      </c>
      <c r="I25" s="18">
        <v>1573648.58</v>
      </c>
      <c r="J25" s="18">
        <v>0</v>
      </c>
      <c r="K25" s="18">
        <v>0</v>
      </c>
      <c r="L25" s="19">
        <f t="shared" si="0"/>
        <v>71451.419999999925</v>
      </c>
      <c r="M25" s="19">
        <f t="shared" si="1"/>
        <v>4644451.42</v>
      </c>
      <c r="N25" s="19">
        <f t="shared" si="2"/>
        <v>95.656712661844267</v>
      </c>
      <c r="O25" s="19">
        <f t="shared" si="3"/>
        <v>4644451.42</v>
      </c>
      <c r="P25" s="19">
        <f t="shared" si="4"/>
        <v>71451.419999999925</v>
      </c>
      <c r="Q25" s="19">
        <f t="shared" si="5"/>
        <v>95.656712661844267</v>
      </c>
      <c r="R25" s="8"/>
    </row>
    <row r="26" spans="1:18" x14ac:dyDescent="0.2">
      <c r="A26" s="15">
        <v>2</v>
      </c>
      <c r="B26" s="16" t="s">
        <v>57</v>
      </c>
      <c r="C26" s="17" t="s">
        <v>56</v>
      </c>
      <c r="D26" s="18">
        <v>5446100</v>
      </c>
      <c r="E26" s="18">
        <v>6218100</v>
      </c>
      <c r="F26" s="18">
        <v>1645100</v>
      </c>
      <c r="G26" s="18">
        <v>1573648.58</v>
      </c>
      <c r="H26" s="18">
        <v>0</v>
      </c>
      <c r="I26" s="18">
        <v>1573648.58</v>
      </c>
      <c r="J26" s="18">
        <v>0</v>
      </c>
      <c r="K26" s="18">
        <v>0</v>
      </c>
      <c r="L26" s="19">
        <f t="shared" si="0"/>
        <v>71451.419999999925</v>
      </c>
      <c r="M26" s="19">
        <f t="shared" si="1"/>
        <v>4644451.42</v>
      </c>
      <c r="N26" s="19">
        <f t="shared" si="2"/>
        <v>95.656712661844267</v>
      </c>
      <c r="O26" s="19">
        <f t="shared" si="3"/>
        <v>4644451.42</v>
      </c>
      <c r="P26" s="19">
        <f t="shared" si="4"/>
        <v>71451.419999999925</v>
      </c>
      <c r="Q26" s="19">
        <f t="shared" si="5"/>
        <v>95.656712661844267</v>
      </c>
      <c r="R26" s="8"/>
    </row>
    <row r="27" spans="1:18" x14ac:dyDescent="0.2">
      <c r="A27" s="15">
        <v>1</v>
      </c>
      <c r="B27" s="16" t="s">
        <v>27</v>
      </c>
      <c r="C27" s="17" t="s">
        <v>28</v>
      </c>
      <c r="D27" s="18">
        <v>5446100</v>
      </c>
      <c r="E27" s="18">
        <v>6218100</v>
      </c>
      <c r="F27" s="18">
        <v>1645100</v>
      </c>
      <c r="G27" s="18">
        <v>1573648.58</v>
      </c>
      <c r="H27" s="18">
        <v>0</v>
      </c>
      <c r="I27" s="18">
        <v>1573648.58</v>
      </c>
      <c r="J27" s="18">
        <v>0</v>
      </c>
      <c r="K27" s="18">
        <v>0</v>
      </c>
      <c r="L27" s="19">
        <f t="shared" si="0"/>
        <v>71451.419999999925</v>
      </c>
      <c r="M27" s="19">
        <f t="shared" si="1"/>
        <v>4644451.42</v>
      </c>
      <c r="N27" s="19">
        <f t="shared" si="2"/>
        <v>95.656712661844267</v>
      </c>
      <c r="O27" s="19">
        <f t="shared" si="3"/>
        <v>4644451.42</v>
      </c>
      <c r="P27" s="19">
        <f t="shared" si="4"/>
        <v>71451.419999999925</v>
      </c>
      <c r="Q27" s="19">
        <f t="shared" si="5"/>
        <v>95.656712661844267</v>
      </c>
      <c r="R27" s="8"/>
    </row>
    <row r="28" spans="1:18" x14ac:dyDescent="0.2">
      <c r="A28" s="15">
        <v>2</v>
      </c>
      <c r="B28" s="16" t="s">
        <v>29</v>
      </c>
      <c r="C28" s="17" t="s">
        <v>30</v>
      </c>
      <c r="D28" s="18">
        <v>4147500</v>
      </c>
      <c r="E28" s="18">
        <v>4391500</v>
      </c>
      <c r="F28" s="18">
        <v>1308500</v>
      </c>
      <c r="G28" s="18">
        <v>1292829.58</v>
      </c>
      <c r="H28" s="18">
        <v>0</v>
      </c>
      <c r="I28" s="18">
        <v>1292829.58</v>
      </c>
      <c r="J28" s="18">
        <v>0</v>
      </c>
      <c r="K28" s="18">
        <v>0</v>
      </c>
      <c r="L28" s="19">
        <f t="shared" si="0"/>
        <v>15670.419999999925</v>
      </c>
      <c r="M28" s="19">
        <f t="shared" si="1"/>
        <v>3098670.42</v>
      </c>
      <c r="N28" s="19">
        <f t="shared" si="2"/>
        <v>98.802413450515857</v>
      </c>
      <c r="O28" s="19">
        <f t="shared" si="3"/>
        <v>3098670.42</v>
      </c>
      <c r="P28" s="19">
        <f t="shared" si="4"/>
        <v>15670.419999999925</v>
      </c>
      <c r="Q28" s="19">
        <f t="shared" si="5"/>
        <v>98.802413450515857</v>
      </c>
      <c r="R28" s="8"/>
    </row>
    <row r="29" spans="1:18" x14ac:dyDescent="0.2">
      <c r="A29" s="15">
        <v>2</v>
      </c>
      <c r="B29" s="16" t="s">
        <v>31</v>
      </c>
      <c r="C29" s="17" t="s">
        <v>32</v>
      </c>
      <c r="D29" s="18">
        <v>3366000</v>
      </c>
      <c r="E29" s="18">
        <v>3566000</v>
      </c>
      <c r="F29" s="18">
        <v>1062000</v>
      </c>
      <c r="G29" s="18">
        <v>1056441.05</v>
      </c>
      <c r="H29" s="18">
        <v>0</v>
      </c>
      <c r="I29" s="18">
        <v>1056441.05</v>
      </c>
      <c r="J29" s="18">
        <v>0</v>
      </c>
      <c r="K29" s="18">
        <v>0</v>
      </c>
      <c r="L29" s="19">
        <f t="shared" si="0"/>
        <v>5558.9499999999534</v>
      </c>
      <c r="M29" s="19">
        <f t="shared" si="1"/>
        <v>2509558.9500000002</v>
      </c>
      <c r="N29" s="19">
        <f t="shared" si="2"/>
        <v>99.476558380414318</v>
      </c>
      <c r="O29" s="19">
        <f t="shared" si="3"/>
        <v>2509558.9500000002</v>
      </c>
      <c r="P29" s="19">
        <f t="shared" si="4"/>
        <v>5558.9499999999534</v>
      </c>
      <c r="Q29" s="19">
        <f t="shared" si="5"/>
        <v>99.476558380414318</v>
      </c>
      <c r="R29" s="8"/>
    </row>
    <row r="30" spans="1:18" x14ac:dyDescent="0.2">
      <c r="A30" s="15">
        <v>0</v>
      </c>
      <c r="B30" s="16" t="s">
        <v>33</v>
      </c>
      <c r="C30" s="17" t="s">
        <v>34</v>
      </c>
      <c r="D30" s="18">
        <v>3366000</v>
      </c>
      <c r="E30" s="18">
        <v>3566000</v>
      </c>
      <c r="F30" s="18">
        <v>1062000</v>
      </c>
      <c r="G30" s="18">
        <v>1056441.05</v>
      </c>
      <c r="H30" s="18">
        <v>0</v>
      </c>
      <c r="I30" s="18">
        <v>1056441.05</v>
      </c>
      <c r="J30" s="18">
        <v>0</v>
      </c>
      <c r="K30" s="18">
        <v>0</v>
      </c>
      <c r="L30" s="19">
        <f t="shared" si="0"/>
        <v>5558.9499999999534</v>
      </c>
      <c r="M30" s="19">
        <f t="shared" si="1"/>
        <v>2509558.9500000002</v>
      </c>
      <c r="N30" s="19">
        <f t="shared" si="2"/>
        <v>99.476558380414318</v>
      </c>
      <c r="O30" s="19">
        <f t="shared" si="3"/>
        <v>2509558.9500000002</v>
      </c>
      <c r="P30" s="19">
        <f t="shared" si="4"/>
        <v>5558.9499999999534</v>
      </c>
      <c r="Q30" s="19">
        <f t="shared" si="5"/>
        <v>99.476558380414318</v>
      </c>
      <c r="R30" s="8"/>
    </row>
    <row r="31" spans="1:18" x14ac:dyDescent="0.2">
      <c r="A31" s="15">
        <v>0</v>
      </c>
      <c r="B31" s="16" t="s">
        <v>35</v>
      </c>
      <c r="C31" s="17" t="s">
        <v>36</v>
      </c>
      <c r="D31" s="18">
        <v>781500</v>
      </c>
      <c r="E31" s="18">
        <v>825500</v>
      </c>
      <c r="F31" s="18">
        <v>246500</v>
      </c>
      <c r="G31" s="18">
        <v>236388.53</v>
      </c>
      <c r="H31" s="18">
        <v>0</v>
      </c>
      <c r="I31" s="18">
        <v>236388.53</v>
      </c>
      <c r="J31" s="18">
        <v>0</v>
      </c>
      <c r="K31" s="18">
        <v>0</v>
      </c>
      <c r="L31" s="19">
        <f t="shared" si="0"/>
        <v>10111.470000000001</v>
      </c>
      <c r="M31" s="19">
        <f t="shared" si="1"/>
        <v>589111.47</v>
      </c>
      <c r="N31" s="19">
        <f t="shared" si="2"/>
        <v>95.897983772819472</v>
      </c>
      <c r="O31" s="19">
        <f t="shared" si="3"/>
        <v>589111.47</v>
      </c>
      <c r="P31" s="19">
        <f t="shared" si="4"/>
        <v>10111.470000000001</v>
      </c>
      <c r="Q31" s="19">
        <f t="shared" si="5"/>
        <v>95.897983772819472</v>
      </c>
      <c r="R31" s="8"/>
    </row>
    <row r="32" spans="1:18" x14ac:dyDescent="0.2">
      <c r="A32" s="15">
        <v>3</v>
      </c>
      <c r="B32" s="16" t="s">
        <v>37</v>
      </c>
      <c r="C32" s="17" t="s">
        <v>38</v>
      </c>
      <c r="D32" s="18">
        <v>1283600</v>
      </c>
      <c r="E32" s="18">
        <v>1811600</v>
      </c>
      <c r="F32" s="18">
        <v>331600</v>
      </c>
      <c r="G32" s="18">
        <v>279741.33999999997</v>
      </c>
      <c r="H32" s="18">
        <v>0</v>
      </c>
      <c r="I32" s="18">
        <v>279741.33999999997</v>
      </c>
      <c r="J32" s="18">
        <v>0</v>
      </c>
      <c r="K32" s="18">
        <v>0</v>
      </c>
      <c r="L32" s="19">
        <f t="shared" si="0"/>
        <v>51858.660000000033</v>
      </c>
      <c r="M32" s="19">
        <f t="shared" si="1"/>
        <v>1531858.6600000001</v>
      </c>
      <c r="N32" s="19">
        <f t="shared" si="2"/>
        <v>84.361079613992757</v>
      </c>
      <c r="O32" s="19">
        <f t="shared" si="3"/>
        <v>1531858.6600000001</v>
      </c>
      <c r="P32" s="19">
        <f t="shared" si="4"/>
        <v>51858.660000000033</v>
      </c>
      <c r="Q32" s="19">
        <f t="shared" si="5"/>
        <v>84.361079613992757</v>
      </c>
      <c r="R32" s="8"/>
    </row>
    <row r="33" spans="1:18" x14ac:dyDescent="0.2">
      <c r="A33" s="15">
        <v>0</v>
      </c>
      <c r="B33" s="16" t="s">
        <v>39</v>
      </c>
      <c r="C33" s="17" t="s">
        <v>40</v>
      </c>
      <c r="D33" s="18">
        <v>74900</v>
      </c>
      <c r="E33" s="18">
        <v>74900</v>
      </c>
      <c r="F33" s="18">
        <v>45300</v>
      </c>
      <c r="G33" s="18">
        <v>34917.78</v>
      </c>
      <c r="H33" s="18">
        <v>0</v>
      </c>
      <c r="I33" s="18">
        <v>34917.78</v>
      </c>
      <c r="J33" s="18">
        <v>0</v>
      </c>
      <c r="K33" s="18">
        <v>0</v>
      </c>
      <c r="L33" s="19">
        <f t="shared" si="0"/>
        <v>10382.220000000001</v>
      </c>
      <c r="M33" s="19">
        <f t="shared" si="1"/>
        <v>39982.22</v>
      </c>
      <c r="N33" s="19">
        <f t="shared" si="2"/>
        <v>77.081192052980128</v>
      </c>
      <c r="O33" s="19">
        <f t="shared" si="3"/>
        <v>39982.22</v>
      </c>
      <c r="P33" s="19">
        <f t="shared" si="4"/>
        <v>10382.220000000001</v>
      </c>
      <c r="Q33" s="19">
        <f t="shared" si="5"/>
        <v>77.081192052980128</v>
      </c>
      <c r="R33" s="8"/>
    </row>
    <row r="34" spans="1:18" x14ac:dyDescent="0.2">
      <c r="A34" s="15">
        <v>0</v>
      </c>
      <c r="B34" s="16" t="s">
        <v>58</v>
      </c>
      <c r="C34" s="17" t="s">
        <v>59</v>
      </c>
      <c r="D34" s="18">
        <v>671200</v>
      </c>
      <c r="E34" s="18">
        <v>671200</v>
      </c>
      <c r="F34" s="18">
        <v>170000</v>
      </c>
      <c r="G34" s="18">
        <v>134643.56</v>
      </c>
      <c r="H34" s="18">
        <v>0</v>
      </c>
      <c r="I34" s="18">
        <v>134643.56</v>
      </c>
      <c r="J34" s="18">
        <v>0</v>
      </c>
      <c r="K34" s="18">
        <v>0</v>
      </c>
      <c r="L34" s="19">
        <f t="shared" si="0"/>
        <v>35356.44</v>
      </c>
      <c r="M34" s="19">
        <f t="shared" si="1"/>
        <v>536556.43999999994</v>
      </c>
      <c r="N34" s="19">
        <f t="shared" si="2"/>
        <v>79.202094117647064</v>
      </c>
      <c r="O34" s="19">
        <f t="shared" si="3"/>
        <v>536556.43999999994</v>
      </c>
      <c r="P34" s="19">
        <f t="shared" si="4"/>
        <v>35356.44</v>
      </c>
      <c r="Q34" s="19">
        <f t="shared" si="5"/>
        <v>79.202094117647064</v>
      </c>
      <c r="R34" s="8"/>
    </row>
    <row r="35" spans="1:18" x14ac:dyDescent="0.2">
      <c r="A35" s="15">
        <v>0</v>
      </c>
      <c r="B35" s="16" t="s">
        <v>41</v>
      </c>
      <c r="C35" s="17" t="s">
        <v>42</v>
      </c>
      <c r="D35" s="18">
        <v>44300</v>
      </c>
      <c r="E35" s="18">
        <v>44300</v>
      </c>
      <c r="F35" s="18">
        <v>13100</v>
      </c>
      <c r="G35" s="18">
        <v>6980</v>
      </c>
      <c r="H35" s="18">
        <v>0</v>
      </c>
      <c r="I35" s="18">
        <v>6980</v>
      </c>
      <c r="J35" s="18">
        <v>0</v>
      </c>
      <c r="K35" s="18">
        <v>0</v>
      </c>
      <c r="L35" s="19">
        <f t="shared" si="0"/>
        <v>6120</v>
      </c>
      <c r="M35" s="19">
        <f t="shared" si="1"/>
        <v>37320</v>
      </c>
      <c r="N35" s="19">
        <f t="shared" si="2"/>
        <v>53.282442748091604</v>
      </c>
      <c r="O35" s="19">
        <f t="shared" si="3"/>
        <v>37320</v>
      </c>
      <c r="P35" s="19">
        <f t="shared" si="4"/>
        <v>6120</v>
      </c>
      <c r="Q35" s="19">
        <f t="shared" si="5"/>
        <v>53.282442748091604</v>
      </c>
      <c r="R35" s="8"/>
    </row>
    <row r="36" spans="1:18" x14ac:dyDescent="0.2">
      <c r="A36" s="15">
        <v>3</v>
      </c>
      <c r="B36" s="16" t="s">
        <v>45</v>
      </c>
      <c r="C36" s="17" t="s">
        <v>46</v>
      </c>
      <c r="D36" s="18">
        <v>493200</v>
      </c>
      <c r="E36" s="18">
        <v>1021200</v>
      </c>
      <c r="F36" s="18">
        <v>103200</v>
      </c>
      <c r="G36" s="18">
        <v>103200</v>
      </c>
      <c r="H36" s="18">
        <v>0</v>
      </c>
      <c r="I36" s="18">
        <v>103200</v>
      </c>
      <c r="J36" s="18">
        <v>0</v>
      </c>
      <c r="K36" s="18">
        <v>0</v>
      </c>
      <c r="L36" s="19">
        <f t="shared" si="0"/>
        <v>0</v>
      </c>
      <c r="M36" s="19">
        <f t="shared" si="1"/>
        <v>918000</v>
      </c>
      <c r="N36" s="19">
        <f t="shared" si="2"/>
        <v>100</v>
      </c>
      <c r="O36" s="19">
        <f t="shared" si="3"/>
        <v>918000</v>
      </c>
      <c r="P36" s="19">
        <f t="shared" si="4"/>
        <v>0</v>
      </c>
      <c r="Q36" s="19">
        <f t="shared" si="5"/>
        <v>100</v>
      </c>
      <c r="R36" s="8"/>
    </row>
    <row r="37" spans="1:18" x14ac:dyDescent="0.2">
      <c r="A37" s="15">
        <v>0</v>
      </c>
      <c r="B37" s="16" t="s">
        <v>47</v>
      </c>
      <c r="C37" s="17" t="s">
        <v>48</v>
      </c>
      <c r="D37" s="18">
        <v>493200</v>
      </c>
      <c r="E37" s="18">
        <v>493200</v>
      </c>
      <c r="F37" s="18">
        <v>103200</v>
      </c>
      <c r="G37" s="18">
        <v>103200</v>
      </c>
      <c r="H37" s="18">
        <v>0</v>
      </c>
      <c r="I37" s="18">
        <v>103200</v>
      </c>
      <c r="J37" s="18">
        <v>0</v>
      </c>
      <c r="K37" s="18">
        <v>0</v>
      </c>
      <c r="L37" s="19">
        <f t="shared" si="0"/>
        <v>0</v>
      </c>
      <c r="M37" s="19">
        <f t="shared" si="1"/>
        <v>390000</v>
      </c>
      <c r="N37" s="19">
        <f t="shared" si="2"/>
        <v>100</v>
      </c>
      <c r="O37" s="19">
        <f t="shared" si="3"/>
        <v>390000</v>
      </c>
      <c r="P37" s="19">
        <f t="shared" si="4"/>
        <v>0</v>
      </c>
      <c r="Q37" s="19">
        <f t="shared" si="5"/>
        <v>100</v>
      </c>
      <c r="R37" s="8"/>
    </row>
    <row r="38" spans="1:18" ht="25.5" x14ac:dyDescent="0.2">
      <c r="A38" s="15">
        <v>0</v>
      </c>
      <c r="B38" s="16" t="s">
        <v>49</v>
      </c>
      <c r="C38" s="17" t="s">
        <v>50</v>
      </c>
      <c r="D38" s="18">
        <v>0</v>
      </c>
      <c r="E38" s="18">
        <v>528000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9">
        <f t="shared" si="0"/>
        <v>0</v>
      </c>
      <c r="M38" s="19">
        <f t="shared" si="1"/>
        <v>528000</v>
      </c>
      <c r="N38" s="19">
        <f t="shared" si="2"/>
        <v>0</v>
      </c>
      <c r="O38" s="19">
        <f t="shared" si="3"/>
        <v>528000</v>
      </c>
      <c r="P38" s="19">
        <f t="shared" si="4"/>
        <v>0</v>
      </c>
      <c r="Q38" s="19">
        <f t="shared" si="5"/>
        <v>0</v>
      </c>
      <c r="R38" s="8"/>
    </row>
    <row r="39" spans="1:18" x14ac:dyDescent="0.2">
      <c r="A39" s="15">
        <v>0</v>
      </c>
      <c r="B39" s="16" t="s">
        <v>51</v>
      </c>
      <c r="C39" s="17" t="s">
        <v>52</v>
      </c>
      <c r="D39" s="18">
        <v>15000</v>
      </c>
      <c r="E39" s="18">
        <v>15000</v>
      </c>
      <c r="F39" s="18">
        <v>5000</v>
      </c>
      <c r="G39" s="18">
        <v>1077.6600000000001</v>
      </c>
      <c r="H39" s="18">
        <v>0</v>
      </c>
      <c r="I39" s="18">
        <v>1077.6600000000001</v>
      </c>
      <c r="J39" s="18">
        <v>0</v>
      </c>
      <c r="K39" s="18">
        <v>0</v>
      </c>
      <c r="L39" s="19">
        <f t="shared" ref="L39:L70" si="6">F39-G39</f>
        <v>3922.34</v>
      </c>
      <c r="M39" s="19">
        <f t="shared" ref="M39:M70" si="7">E39-G39</f>
        <v>13922.34</v>
      </c>
      <c r="N39" s="19">
        <f t="shared" ref="N39:N70" si="8">IF(F39=0,0,(G39/F39)*100)</f>
        <v>21.553200000000004</v>
      </c>
      <c r="O39" s="19">
        <f t="shared" ref="O39:O70" si="9">E39-I39</f>
        <v>13922.34</v>
      </c>
      <c r="P39" s="19">
        <f t="shared" ref="P39:P70" si="10">F39-I39</f>
        <v>3922.34</v>
      </c>
      <c r="Q39" s="19">
        <f t="shared" ref="Q39:Q70" si="11">IF(F39=0,0,(I39/F39)*100)</f>
        <v>21.553200000000004</v>
      </c>
      <c r="R39" s="8"/>
    </row>
    <row r="40" spans="1:18" ht="25.5" x14ac:dyDescent="0.2">
      <c r="A40" s="15">
        <v>2</v>
      </c>
      <c r="B40" s="16" t="s">
        <v>60</v>
      </c>
      <c r="C40" s="17" t="s">
        <v>61</v>
      </c>
      <c r="D40" s="18">
        <v>6228600</v>
      </c>
      <c r="E40" s="18">
        <v>7704200</v>
      </c>
      <c r="F40" s="18">
        <v>2417180</v>
      </c>
      <c r="G40" s="18">
        <v>2115035.8199999998</v>
      </c>
      <c r="H40" s="18">
        <v>0</v>
      </c>
      <c r="I40" s="18">
        <v>2115035.8199999998</v>
      </c>
      <c r="J40" s="18">
        <v>0</v>
      </c>
      <c r="K40" s="18">
        <v>0</v>
      </c>
      <c r="L40" s="19">
        <f t="shared" si="6"/>
        <v>302144.18000000017</v>
      </c>
      <c r="M40" s="19">
        <f t="shared" si="7"/>
        <v>5589164.1799999997</v>
      </c>
      <c r="N40" s="19">
        <f t="shared" si="8"/>
        <v>87.500137350135276</v>
      </c>
      <c r="O40" s="19">
        <f t="shared" si="9"/>
        <v>5589164.1799999997</v>
      </c>
      <c r="P40" s="19">
        <f t="shared" si="10"/>
        <v>302144.18000000017</v>
      </c>
      <c r="Q40" s="19">
        <f t="shared" si="11"/>
        <v>87.500137350135276</v>
      </c>
      <c r="R40" s="8"/>
    </row>
    <row r="41" spans="1:18" ht="38.25" x14ac:dyDescent="0.2">
      <c r="A41" s="15">
        <v>3</v>
      </c>
      <c r="B41" s="16" t="s">
        <v>62</v>
      </c>
      <c r="C41" s="17" t="s">
        <v>63</v>
      </c>
      <c r="D41" s="18">
        <v>6228600</v>
      </c>
      <c r="E41" s="18">
        <v>7704200</v>
      </c>
      <c r="F41" s="18">
        <v>2417180</v>
      </c>
      <c r="G41" s="18">
        <v>2115035.8199999998</v>
      </c>
      <c r="H41" s="18">
        <v>0</v>
      </c>
      <c r="I41" s="18">
        <v>2115035.8199999998</v>
      </c>
      <c r="J41" s="18">
        <v>0</v>
      </c>
      <c r="K41" s="18">
        <v>0</v>
      </c>
      <c r="L41" s="19">
        <f t="shared" si="6"/>
        <v>302144.18000000017</v>
      </c>
      <c r="M41" s="19">
        <f t="shared" si="7"/>
        <v>5589164.1799999997</v>
      </c>
      <c r="N41" s="19">
        <f t="shared" si="8"/>
        <v>87.500137350135276</v>
      </c>
      <c r="O41" s="19">
        <f t="shared" si="9"/>
        <v>5589164.1799999997</v>
      </c>
      <c r="P41" s="19">
        <f t="shared" si="10"/>
        <v>302144.18000000017</v>
      </c>
      <c r="Q41" s="19">
        <f t="shared" si="11"/>
        <v>87.500137350135276</v>
      </c>
      <c r="R41" s="8"/>
    </row>
    <row r="42" spans="1:18" ht="38.25" x14ac:dyDescent="0.2">
      <c r="A42" s="15">
        <v>1</v>
      </c>
      <c r="B42" s="16" t="s">
        <v>64</v>
      </c>
      <c r="C42" s="17" t="s">
        <v>63</v>
      </c>
      <c r="D42" s="18">
        <v>6228600</v>
      </c>
      <c r="E42" s="18">
        <v>7704200</v>
      </c>
      <c r="F42" s="18">
        <v>2417180</v>
      </c>
      <c r="G42" s="18">
        <v>2115035.8199999998</v>
      </c>
      <c r="H42" s="18">
        <v>0</v>
      </c>
      <c r="I42" s="18">
        <v>2115035.8199999998</v>
      </c>
      <c r="J42" s="18">
        <v>0</v>
      </c>
      <c r="K42" s="18">
        <v>0</v>
      </c>
      <c r="L42" s="19">
        <f t="shared" si="6"/>
        <v>302144.18000000017</v>
      </c>
      <c r="M42" s="19">
        <f t="shared" si="7"/>
        <v>5589164.1799999997</v>
      </c>
      <c r="N42" s="19">
        <f t="shared" si="8"/>
        <v>87.500137350135276</v>
      </c>
      <c r="O42" s="19">
        <f t="shared" si="9"/>
        <v>5589164.1799999997</v>
      </c>
      <c r="P42" s="19">
        <f t="shared" si="10"/>
        <v>302144.18000000017</v>
      </c>
      <c r="Q42" s="19">
        <f t="shared" si="11"/>
        <v>87.500137350135276</v>
      </c>
      <c r="R42" s="8"/>
    </row>
    <row r="43" spans="1:18" x14ac:dyDescent="0.2">
      <c r="A43" s="15">
        <v>1</v>
      </c>
      <c r="B43" s="16" t="s">
        <v>27</v>
      </c>
      <c r="C43" s="17" t="s">
        <v>28</v>
      </c>
      <c r="D43" s="18">
        <v>6228600</v>
      </c>
      <c r="E43" s="18">
        <v>7704200</v>
      </c>
      <c r="F43" s="18">
        <v>2417180</v>
      </c>
      <c r="G43" s="18">
        <v>2115035.8199999998</v>
      </c>
      <c r="H43" s="18">
        <v>0</v>
      </c>
      <c r="I43" s="18">
        <v>2115035.8199999998</v>
      </c>
      <c r="J43" s="18">
        <v>0</v>
      </c>
      <c r="K43" s="18">
        <v>0</v>
      </c>
      <c r="L43" s="19">
        <f t="shared" si="6"/>
        <v>302144.18000000017</v>
      </c>
      <c r="M43" s="19">
        <f t="shared" si="7"/>
        <v>5589164.1799999997</v>
      </c>
      <c r="N43" s="19">
        <f t="shared" si="8"/>
        <v>87.500137350135276</v>
      </c>
      <c r="O43" s="19">
        <f t="shared" si="9"/>
        <v>5589164.1799999997</v>
      </c>
      <c r="P43" s="19">
        <f t="shared" si="10"/>
        <v>302144.18000000017</v>
      </c>
      <c r="Q43" s="19">
        <f t="shared" si="11"/>
        <v>87.500137350135276</v>
      </c>
      <c r="R43" s="8"/>
    </row>
    <row r="44" spans="1:18" x14ac:dyDescent="0.2">
      <c r="A44" s="15">
        <v>2</v>
      </c>
      <c r="B44" s="16" t="s">
        <v>29</v>
      </c>
      <c r="C44" s="17" t="s">
        <v>30</v>
      </c>
      <c r="D44" s="18">
        <v>3819700</v>
      </c>
      <c r="E44" s="18">
        <v>4283300</v>
      </c>
      <c r="F44" s="18">
        <v>1610400</v>
      </c>
      <c r="G44" s="18">
        <v>1590935.16</v>
      </c>
      <c r="H44" s="18">
        <v>0</v>
      </c>
      <c r="I44" s="18">
        <v>1590935.16</v>
      </c>
      <c r="J44" s="18">
        <v>0</v>
      </c>
      <c r="K44" s="18">
        <v>0</v>
      </c>
      <c r="L44" s="19">
        <f t="shared" si="6"/>
        <v>19464.840000000084</v>
      </c>
      <c r="M44" s="19">
        <f t="shared" si="7"/>
        <v>2692364.84</v>
      </c>
      <c r="N44" s="19">
        <f t="shared" si="8"/>
        <v>98.791304023845001</v>
      </c>
      <c r="O44" s="19">
        <f t="shared" si="9"/>
        <v>2692364.84</v>
      </c>
      <c r="P44" s="19">
        <f t="shared" si="10"/>
        <v>19464.840000000084</v>
      </c>
      <c r="Q44" s="19">
        <f t="shared" si="11"/>
        <v>98.791304023845001</v>
      </c>
      <c r="R44" s="8"/>
    </row>
    <row r="45" spans="1:18" x14ac:dyDescent="0.2">
      <c r="A45" s="15">
        <v>2</v>
      </c>
      <c r="B45" s="16" t="s">
        <v>31</v>
      </c>
      <c r="C45" s="17" t="s">
        <v>32</v>
      </c>
      <c r="D45" s="18">
        <v>3095000</v>
      </c>
      <c r="E45" s="18">
        <v>3475000</v>
      </c>
      <c r="F45" s="18">
        <v>1305000</v>
      </c>
      <c r="G45" s="18">
        <v>1305000</v>
      </c>
      <c r="H45" s="18">
        <v>0</v>
      </c>
      <c r="I45" s="18">
        <v>1305000</v>
      </c>
      <c r="J45" s="18">
        <v>0</v>
      </c>
      <c r="K45" s="18">
        <v>0</v>
      </c>
      <c r="L45" s="19">
        <f t="shared" si="6"/>
        <v>0</v>
      </c>
      <c r="M45" s="19">
        <f t="shared" si="7"/>
        <v>2170000</v>
      </c>
      <c r="N45" s="19">
        <f t="shared" si="8"/>
        <v>100</v>
      </c>
      <c r="O45" s="19">
        <f t="shared" si="9"/>
        <v>2170000</v>
      </c>
      <c r="P45" s="19">
        <f t="shared" si="10"/>
        <v>0</v>
      </c>
      <c r="Q45" s="19">
        <f t="shared" si="11"/>
        <v>100</v>
      </c>
      <c r="R45" s="8"/>
    </row>
    <row r="46" spans="1:18" x14ac:dyDescent="0.2">
      <c r="A46" s="15">
        <v>0</v>
      </c>
      <c r="B46" s="16" t="s">
        <v>33</v>
      </c>
      <c r="C46" s="17" t="s">
        <v>34</v>
      </c>
      <c r="D46" s="18">
        <v>3095000</v>
      </c>
      <c r="E46" s="18">
        <v>3475000</v>
      </c>
      <c r="F46" s="18">
        <v>1305000</v>
      </c>
      <c r="G46" s="18">
        <v>1305000</v>
      </c>
      <c r="H46" s="18">
        <v>0</v>
      </c>
      <c r="I46" s="18">
        <v>1305000</v>
      </c>
      <c r="J46" s="18">
        <v>0</v>
      </c>
      <c r="K46" s="18">
        <v>0</v>
      </c>
      <c r="L46" s="19">
        <f t="shared" si="6"/>
        <v>0</v>
      </c>
      <c r="M46" s="19">
        <f t="shared" si="7"/>
        <v>2170000</v>
      </c>
      <c r="N46" s="19">
        <f t="shared" si="8"/>
        <v>100</v>
      </c>
      <c r="O46" s="19">
        <f t="shared" si="9"/>
        <v>2170000</v>
      </c>
      <c r="P46" s="19">
        <f t="shared" si="10"/>
        <v>0</v>
      </c>
      <c r="Q46" s="19">
        <f t="shared" si="11"/>
        <v>100</v>
      </c>
      <c r="R46" s="8"/>
    </row>
    <row r="47" spans="1:18" x14ac:dyDescent="0.2">
      <c r="A47" s="15">
        <v>0</v>
      </c>
      <c r="B47" s="16" t="s">
        <v>35</v>
      </c>
      <c r="C47" s="17" t="s">
        <v>36</v>
      </c>
      <c r="D47" s="18">
        <v>724700</v>
      </c>
      <c r="E47" s="18">
        <v>808300</v>
      </c>
      <c r="F47" s="18">
        <v>305400</v>
      </c>
      <c r="G47" s="18">
        <v>285935.15999999997</v>
      </c>
      <c r="H47" s="18">
        <v>0</v>
      </c>
      <c r="I47" s="18">
        <v>285935.15999999997</v>
      </c>
      <c r="J47" s="18">
        <v>0</v>
      </c>
      <c r="K47" s="18">
        <v>0</v>
      </c>
      <c r="L47" s="19">
        <f t="shared" si="6"/>
        <v>19464.840000000026</v>
      </c>
      <c r="M47" s="19">
        <f t="shared" si="7"/>
        <v>522364.84</v>
      </c>
      <c r="N47" s="19">
        <f t="shared" si="8"/>
        <v>93.626444007858538</v>
      </c>
      <c r="O47" s="19">
        <f t="shared" si="9"/>
        <v>522364.84</v>
      </c>
      <c r="P47" s="19">
        <f t="shared" si="10"/>
        <v>19464.840000000026</v>
      </c>
      <c r="Q47" s="19">
        <f t="shared" si="11"/>
        <v>93.626444007858538</v>
      </c>
      <c r="R47" s="8"/>
    </row>
    <row r="48" spans="1:18" x14ac:dyDescent="0.2">
      <c r="A48" s="15">
        <v>3</v>
      </c>
      <c r="B48" s="16" t="s">
        <v>37</v>
      </c>
      <c r="C48" s="17" t="s">
        <v>38</v>
      </c>
      <c r="D48" s="18">
        <v>2383900</v>
      </c>
      <c r="E48" s="18">
        <v>3395900</v>
      </c>
      <c r="F48" s="18">
        <v>797780</v>
      </c>
      <c r="G48" s="18">
        <v>515522.08999999997</v>
      </c>
      <c r="H48" s="18">
        <v>0</v>
      </c>
      <c r="I48" s="18">
        <v>515522.08999999997</v>
      </c>
      <c r="J48" s="18">
        <v>0</v>
      </c>
      <c r="K48" s="18">
        <v>0</v>
      </c>
      <c r="L48" s="19">
        <f t="shared" si="6"/>
        <v>282257.91000000003</v>
      </c>
      <c r="M48" s="19">
        <f t="shared" si="7"/>
        <v>2880377.91</v>
      </c>
      <c r="N48" s="19">
        <f t="shared" si="8"/>
        <v>64.619580586126503</v>
      </c>
      <c r="O48" s="19">
        <f t="shared" si="9"/>
        <v>2880377.91</v>
      </c>
      <c r="P48" s="19">
        <f t="shared" si="10"/>
        <v>282257.91000000003</v>
      </c>
      <c r="Q48" s="19">
        <f t="shared" si="11"/>
        <v>64.619580586126503</v>
      </c>
      <c r="R48" s="8"/>
    </row>
    <row r="49" spans="1:18" x14ac:dyDescent="0.2">
      <c r="A49" s="15">
        <v>0</v>
      </c>
      <c r="B49" s="16" t="s">
        <v>39</v>
      </c>
      <c r="C49" s="17" t="s">
        <v>40</v>
      </c>
      <c r="D49" s="18">
        <v>416000</v>
      </c>
      <c r="E49" s="18">
        <v>466000</v>
      </c>
      <c r="F49" s="18">
        <v>260000</v>
      </c>
      <c r="G49" s="18">
        <v>213989.7</v>
      </c>
      <c r="H49" s="18">
        <v>0</v>
      </c>
      <c r="I49" s="18">
        <v>213989.7</v>
      </c>
      <c r="J49" s="18">
        <v>0</v>
      </c>
      <c r="K49" s="18">
        <v>0</v>
      </c>
      <c r="L49" s="19">
        <f t="shared" si="6"/>
        <v>46010.299999999988</v>
      </c>
      <c r="M49" s="19">
        <f t="shared" si="7"/>
        <v>252010.3</v>
      </c>
      <c r="N49" s="19">
        <f t="shared" si="8"/>
        <v>82.303730769230782</v>
      </c>
      <c r="O49" s="19">
        <f t="shared" si="9"/>
        <v>252010.3</v>
      </c>
      <c r="P49" s="19">
        <f t="shared" si="10"/>
        <v>46010.299999999988</v>
      </c>
      <c r="Q49" s="19">
        <f t="shared" si="11"/>
        <v>82.303730769230782</v>
      </c>
      <c r="R49" s="8"/>
    </row>
    <row r="50" spans="1:18" x14ac:dyDescent="0.2">
      <c r="A50" s="15">
        <v>0</v>
      </c>
      <c r="B50" s="16" t="s">
        <v>58</v>
      </c>
      <c r="C50" s="17" t="s">
        <v>59</v>
      </c>
      <c r="D50" s="18">
        <v>871500</v>
      </c>
      <c r="E50" s="18">
        <v>871500</v>
      </c>
      <c r="F50" s="18">
        <v>290000</v>
      </c>
      <c r="G50" s="18">
        <v>77516.679999999993</v>
      </c>
      <c r="H50" s="18">
        <v>0</v>
      </c>
      <c r="I50" s="18">
        <v>77516.679999999993</v>
      </c>
      <c r="J50" s="18">
        <v>0</v>
      </c>
      <c r="K50" s="18">
        <v>0</v>
      </c>
      <c r="L50" s="19">
        <f t="shared" si="6"/>
        <v>212483.32</v>
      </c>
      <c r="M50" s="19">
        <f t="shared" si="7"/>
        <v>793983.32000000007</v>
      </c>
      <c r="N50" s="19">
        <f t="shared" si="8"/>
        <v>26.729889655172411</v>
      </c>
      <c r="O50" s="19">
        <f t="shared" si="9"/>
        <v>793983.32000000007</v>
      </c>
      <c r="P50" s="19">
        <f t="shared" si="10"/>
        <v>212483.32</v>
      </c>
      <c r="Q50" s="19">
        <f t="shared" si="11"/>
        <v>26.729889655172411</v>
      </c>
      <c r="R50" s="8"/>
    </row>
    <row r="51" spans="1:18" x14ac:dyDescent="0.2">
      <c r="A51" s="15">
        <v>0</v>
      </c>
      <c r="B51" s="16" t="s">
        <v>41</v>
      </c>
      <c r="C51" s="17" t="s">
        <v>42</v>
      </c>
      <c r="D51" s="18">
        <v>134400</v>
      </c>
      <c r="E51" s="18">
        <v>136400</v>
      </c>
      <c r="F51" s="18">
        <v>52400</v>
      </c>
      <c r="G51" s="18">
        <v>36578.85</v>
      </c>
      <c r="H51" s="18">
        <v>0</v>
      </c>
      <c r="I51" s="18">
        <v>36578.85</v>
      </c>
      <c r="J51" s="18">
        <v>0</v>
      </c>
      <c r="K51" s="18">
        <v>0</v>
      </c>
      <c r="L51" s="19">
        <f t="shared" si="6"/>
        <v>15821.150000000001</v>
      </c>
      <c r="M51" s="19">
        <f t="shared" si="7"/>
        <v>99821.15</v>
      </c>
      <c r="N51" s="19">
        <f t="shared" si="8"/>
        <v>69.806965648854955</v>
      </c>
      <c r="O51" s="19">
        <f t="shared" si="9"/>
        <v>99821.15</v>
      </c>
      <c r="P51" s="19">
        <f t="shared" si="10"/>
        <v>15821.150000000001</v>
      </c>
      <c r="Q51" s="19">
        <f t="shared" si="11"/>
        <v>69.806965648854955</v>
      </c>
      <c r="R51" s="8"/>
    </row>
    <row r="52" spans="1:18" x14ac:dyDescent="0.2">
      <c r="A52" s="15">
        <v>0</v>
      </c>
      <c r="B52" s="16" t="s">
        <v>43</v>
      </c>
      <c r="C52" s="17" t="s">
        <v>44</v>
      </c>
      <c r="D52" s="18">
        <v>17000</v>
      </c>
      <c r="E52" s="18">
        <v>17000</v>
      </c>
      <c r="F52" s="18">
        <v>9000</v>
      </c>
      <c r="G52" s="18">
        <v>8463.2000000000007</v>
      </c>
      <c r="H52" s="18">
        <v>0</v>
      </c>
      <c r="I52" s="18">
        <v>8463.2000000000007</v>
      </c>
      <c r="J52" s="18">
        <v>0</v>
      </c>
      <c r="K52" s="18">
        <v>0</v>
      </c>
      <c r="L52" s="19">
        <f t="shared" si="6"/>
        <v>536.79999999999927</v>
      </c>
      <c r="M52" s="19">
        <f t="shared" si="7"/>
        <v>8536.7999999999993</v>
      </c>
      <c r="N52" s="19">
        <f t="shared" si="8"/>
        <v>94.035555555555561</v>
      </c>
      <c r="O52" s="19">
        <f t="shared" si="9"/>
        <v>8536.7999999999993</v>
      </c>
      <c r="P52" s="19">
        <f t="shared" si="10"/>
        <v>536.79999999999927</v>
      </c>
      <c r="Q52" s="19">
        <f t="shared" si="11"/>
        <v>94.035555555555561</v>
      </c>
      <c r="R52" s="8"/>
    </row>
    <row r="53" spans="1:18" x14ac:dyDescent="0.2">
      <c r="A53" s="15">
        <v>3</v>
      </c>
      <c r="B53" s="16" t="s">
        <v>45</v>
      </c>
      <c r="C53" s="17" t="s">
        <v>46</v>
      </c>
      <c r="D53" s="18">
        <v>925000</v>
      </c>
      <c r="E53" s="18">
        <v>1885000</v>
      </c>
      <c r="F53" s="18">
        <v>186380</v>
      </c>
      <c r="G53" s="18">
        <v>178973.66</v>
      </c>
      <c r="H53" s="18">
        <v>0</v>
      </c>
      <c r="I53" s="18">
        <v>178973.66</v>
      </c>
      <c r="J53" s="18">
        <v>0</v>
      </c>
      <c r="K53" s="18">
        <v>0</v>
      </c>
      <c r="L53" s="19">
        <f t="shared" si="6"/>
        <v>7406.3399999999965</v>
      </c>
      <c r="M53" s="19">
        <f t="shared" si="7"/>
        <v>1706026.34</v>
      </c>
      <c r="N53" s="19">
        <f t="shared" si="8"/>
        <v>96.026215259147989</v>
      </c>
      <c r="O53" s="19">
        <f t="shared" si="9"/>
        <v>1706026.34</v>
      </c>
      <c r="P53" s="19">
        <f t="shared" si="10"/>
        <v>7406.3399999999965</v>
      </c>
      <c r="Q53" s="19">
        <f t="shared" si="11"/>
        <v>96.026215259147989</v>
      </c>
      <c r="R53" s="8"/>
    </row>
    <row r="54" spans="1:18" x14ac:dyDescent="0.2">
      <c r="A54" s="15">
        <v>0</v>
      </c>
      <c r="B54" s="16" t="s">
        <v>47</v>
      </c>
      <c r="C54" s="17" t="s">
        <v>48</v>
      </c>
      <c r="D54" s="18">
        <v>924000</v>
      </c>
      <c r="E54" s="18">
        <v>924000</v>
      </c>
      <c r="F54" s="18">
        <v>186000</v>
      </c>
      <c r="G54" s="18">
        <v>178825.74</v>
      </c>
      <c r="H54" s="18">
        <v>0</v>
      </c>
      <c r="I54" s="18">
        <v>178825.74</v>
      </c>
      <c r="J54" s="18">
        <v>0</v>
      </c>
      <c r="K54" s="18">
        <v>0</v>
      </c>
      <c r="L54" s="19">
        <f t="shared" si="6"/>
        <v>7174.2600000000093</v>
      </c>
      <c r="M54" s="19">
        <f t="shared" si="7"/>
        <v>745174.26</v>
      </c>
      <c r="N54" s="19">
        <f t="shared" si="8"/>
        <v>96.142870967741928</v>
      </c>
      <c r="O54" s="19">
        <f t="shared" si="9"/>
        <v>745174.26</v>
      </c>
      <c r="P54" s="19">
        <f t="shared" si="10"/>
        <v>7174.2600000000093</v>
      </c>
      <c r="Q54" s="19">
        <f t="shared" si="11"/>
        <v>96.142870967741928</v>
      </c>
      <c r="R54" s="8"/>
    </row>
    <row r="55" spans="1:18" x14ac:dyDescent="0.2">
      <c r="A55" s="15">
        <v>0</v>
      </c>
      <c r="B55" s="16" t="s">
        <v>65</v>
      </c>
      <c r="C55" s="17" t="s">
        <v>66</v>
      </c>
      <c r="D55" s="18">
        <v>1000</v>
      </c>
      <c r="E55" s="18">
        <v>1000</v>
      </c>
      <c r="F55" s="18">
        <v>380</v>
      </c>
      <c r="G55" s="18">
        <v>147.91999999999999</v>
      </c>
      <c r="H55" s="18">
        <v>0</v>
      </c>
      <c r="I55" s="18">
        <v>147.91999999999999</v>
      </c>
      <c r="J55" s="18">
        <v>0</v>
      </c>
      <c r="K55" s="18">
        <v>0</v>
      </c>
      <c r="L55" s="19">
        <f t="shared" si="6"/>
        <v>232.08</v>
      </c>
      <c r="M55" s="19">
        <f t="shared" si="7"/>
        <v>852.08</v>
      </c>
      <c r="N55" s="19">
        <f t="shared" si="8"/>
        <v>38.926315789473684</v>
      </c>
      <c r="O55" s="19">
        <f t="shared" si="9"/>
        <v>852.08</v>
      </c>
      <c r="P55" s="19">
        <f t="shared" si="10"/>
        <v>232.08</v>
      </c>
      <c r="Q55" s="19">
        <f t="shared" si="11"/>
        <v>38.926315789473684</v>
      </c>
      <c r="R55" s="8"/>
    </row>
    <row r="56" spans="1:18" ht="25.5" x14ac:dyDescent="0.2">
      <c r="A56" s="15">
        <v>0</v>
      </c>
      <c r="B56" s="16" t="s">
        <v>49</v>
      </c>
      <c r="C56" s="17" t="s">
        <v>50</v>
      </c>
      <c r="D56" s="18">
        <v>0</v>
      </c>
      <c r="E56" s="18">
        <v>960000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9">
        <f t="shared" si="6"/>
        <v>0</v>
      </c>
      <c r="M56" s="19">
        <f t="shared" si="7"/>
        <v>960000</v>
      </c>
      <c r="N56" s="19">
        <f t="shared" si="8"/>
        <v>0</v>
      </c>
      <c r="O56" s="19">
        <f t="shared" si="9"/>
        <v>960000</v>
      </c>
      <c r="P56" s="19">
        <f t="shared" si="10"/>
        <v>0</v>
      </c>
      <c r="Q56" s="19">
        <f t="shared" si="11"/>
        <v>0</v>
      </c>
      <c r="R56" s="8"/>
    </row>
    <row r="57" spans="1:18" ht="25.5" x14ac:dyDescent="0.2">
      <c r="A57" s="15">
        <v>3</v>
      </c>
      <c r="B57" s="16" t="s">
        <v>67</v>
      </c>
      <c r="C57" s="17" t="s">
        <v>68</v>
      </c>
      <c r="D57" s="18">
        <v>20000</v>
      </c>
      <c r="E57" s="18">
        <v>20000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9">
        <f t="shared" si="6"/>
        <v>0</v>
      </c>
      <c r="M57" s="19">
        <f t="shared" si="7"/>
        <v>20000</v>
      </c>
      <c r="N57" s="19">
        <f t="shared" si="8"/>
        <v>0</v>
      </c>
      <c r="O57" s="19">
        <f t="shared" si="9"/>
        <v>20000</v>
      </c>
      <c r="P57" s="19">
        <f t="shared" si="10"/>
        <v>0</v>
      </c>
      <c r="Q57" s="19">
        <f t="shared" si="11"/>
        <v>0</v>
      </c>
      <c r="R57" s="8"/>
    </row>
    <row r="58" spans="1:18" ht="25.5" x14ac:dyDescent="0.2">
      <c r="A58" s="15">
        <v>0</v>
      </c>
      <c r="B58" s="16" t="s">
        <v>69</v>
      </c>
      <c r="C58" s="17" t="s">
        <v>70</v>
      </c>
      <c r="D58" s="18">
        <v>20000</v>
      </c>
      <c r="E58" s="18">
        <v>20000</v>
      </c>
      <c r="F58" s="18">
        <v>0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9">
        <f t="shared" si="6"/>
        <v>0</v>
      </c>
      <c r="M58" s="19">
        <f t="shared" si="7"/>
        <v>20000</v>
      </c>
      <c r="N58" s="19">
        <f t="shared" si="8"/>
        <v>0</v>
      </c>
      <c r="O58" s="19">
        <f t="shared" si="9"/>
        <v>20000</v>
      </c>
      <c r="P58" s="19">
        <f t="shared" si="10"/>
        <v>0</v>
      </c>
      <c r="Q58" s="19">
        <f t="shared" si="11"/>
        <v>0</v>
      </c>
      <c r="R58" s="8"/>
    </row>
    <row r="59" spans="1:18" x14ac:dyDescent="0.2">
      <c r="A59" s="15">
        <v>0</v>
      </c>
      <c r="B59" s="16" t="s">
        <v>51</v>
      </c>
      <c r="C59" s="17" t="s">
        <v>52</v>
      </c>
      <c r="D59" s="18">
        <v>25000</v>
      </c>
      <c r="E59" s="18">
        <v>25000</v>
      </c>
      <c r="F59" s="18">
        <v>9000</v>
      </c>
      <c r="G59" s="18">
        <v>8578.57</v>
      </c>
      <c r="H59" s="18">
        <v>0</v>
      </c>
      <c r="I59" s="18">
        <v>8578.57</v>
      </c>
      <c r="J59" s="18">
        <v>0</v>
      </c>
      <c r="K59" s="18">
        <v>0</v>
      </c>
      <c r="L59" s="19">
        <f t="shared" si="6"/>
        <v>421.43000000000029</v>
      </c>
      <c r="M59" s="19">
        <f t="shared" si="7"/>
        <v>16421.43</v>
      </c>
      <c r="N59" s="19">
        <f t="shared" si="8"/>
        <v>95.317444444444448</v>
      </c>
      <c r="O59" s="19">
        <f t="shared" si="9"/>
        <v>16421.43</v>
      </c>
      <c r="P59" s="19">
        <f t="shared" si="10"/>
        <v>421.43000000000029</v>
      </c>
      <c r="Q59" s="19">
        <f t="shared" si="11"/>
        <v>95.317444444444448</v>
      </c>
      <c r="R59" s="8"/>
    </row>
    <row r="60" spans="1:18" ht="25.5" x14ac:dyDescent="0.2">
      <c r="A60" s="15">
        <v>2</v>
      </c>
      <c r="B60" s="16" t="s">
        <v>71</v>
      </c>
      <c r="C60" s="17" t="s">
        <v>72</v>
      </c>
      <c r="D60" s="18">
        <v>12304000</v>
      </c>
      <c r="E60" s="18">
        <v>12304000</v>
      </c>
      <c r="F60" s="18">
        <v>4222800</v>
      </c>
      <c r="G60" s="18">
        <v>4221994.46</v>
      </c>
      <c r="H60" s="18">
        <v>0</v>
      </c>
      <c r="I60" s="18">
        <v>4221994.46</v>
      </c>
      <c r="J60" s="18">
        <v>0</v>
      </c>
      <c r="K60" s="18">
        <v>0</v>
      </c>
      <c r="L60" s="19">
        <f t="shared" si="6"/>
        <v>805.54000000003725</v>
      </c>
      <c r="M60" s="19">
        <f t="shared" si="7"/>
        <v>8082005.54</v>
      </c>
      <c r="N60" s="19">
        <f t="shared" si="8"/>
        <v>99.980924031448325</v>
      </c>
      <c r="O60" s="19">
        <f t="shared" si="9"/>
        <v>8082005.54</v>
      </c>
      <c r="P60" s="19">
        <f t="shared" si="10"/>
        <v>805.54000000003725</v>
      </c>
      <c r="Q60" s="19">
        <f t="shared" si="11"/>
        <v>99.980924031448325</v>
      </c>
      <c r="R60" s="8"/>
    </row>
    <row r="61" spans="1:18" ht="38.25" x14ac:dyDescent="0.2">
      <c r="A61" s="15">
        <v>3</v>
      </c>
      <c r="B61" s="16" t="s">
        <v>73</v>
      </c>
      <c r="C61" s="17" t="s">
        <v>74</v>
      </c>
      <c r="D61" s="18">
        <v>12304000</v>
      </c>
      <c r="E61" s="18">
        <v>12304000</v>
      </c>
      <c r="F61" s="18">
        <v>4222800</v>
      </c>
      <c r="G61" s="18">
        <v>4221994.46</v>
      </c>
      <c r="H61" s="18">
        <v>0</v>
      </c>
      <c r="I61" s="18">
        <v>4221994.46</v>
      </c>
      <c r="J61" s="18">
        <v>0</v>
      </c>
      <c r="K61" s="18">
        <v>0</v>
      </c>
      <c r="L61" s="19">
        <f t="shared" si="6"/>
        <v>805.54000000003725</v>
      </c>
      <c r="M61" s="19">
        <f t="shared" si="7"/>
        <v>8082005.54</v>
      </c>
      <c r="N61" s="19">
        <f t="shared" si="8"/>
        <v>99.980924031448325</v>
      </c>
      <c r="O61" s="19">
        <f t="shared" si="9"/>
        <v>8082005.54</v>
      </c>
      <c r="P61" s="19">
        <f t="shared" si="10"/>
        <v>805.54000000003725</v>
      </c>
      <c r="Q61" s="19">
        <f t="shared" si="11"/>
        <v>99.980924031448325</v>
      </c>
      <c r="R61" s="8"/>
    </row>
    <row r="62" spans="1:18" ht="38.25" x14ac:dyDescent="0.2">
      <c r="A62" s="15">
        <v>1</v>
      </c>
      <c r="B62" s="16" t="s">
        <v>75</v>
      </c>
      <c r="C62" s="17" t="s">
        <v>74</v>
      </c>
      <c r="D62" s="18">
        <v>12304000</v>
      </c>
      <c r="E62" s="18">
        <v>12304000</v>
      </c>
      <c r="F62" s="18">
        <v>4222800</v>
      </c>
      <c r="G62" s="18">
        <v>4221994.46</v>
      </c>
      <c r="H62" s="18">
        <v>0</v>
      </c>
      <c r="I62" s="18">
        <v>4221994.46</v>
      </c>
      <c r="J62" s="18">
        <v>0</v>
      </c>
      <c r="K62" s="18">
        <v>0</v>
      </c>
      <c r="L62" s="19">
        <f t="shared" si="6"/>
        <v>805.54000000003725</v>
      </c>
      <c r="M62" s="19">
        <f t="shared" si="7"/>
        <v>8082005.54</v>
      </c>
      <c r="N62" s="19">
        <f t="shared" si="8"/>
        <v>99.980924031448325</v>
      </c>
      <c r="O62" s="19">
        <f t="shared" si="9"/>
        <v>8082005.54</v>
      </c>
      <c r="P62" s="19">
        <f t="shared" si="10"/>
        <v>805.54000000003725</v>
      </c>
      <c r="Q62" s="19">
        <f t="shared" si="11"/>
        <v>99.980924031448325</v>
      </c>
      <c r="R62" s="8"/>
    </row>
    <row r="63" spans="1:18" x14ac:dyDescent="0.2">
      <c r="A63" s="15">
        <v>1</v>
      </c>
      <c r="B63" s="16" t="s">
        <v>27</v>
      </c>
      <c r="C63" s="17" t="s">
        <v>28</v>
      </c>
      <c r="D63" s="18">
        <v>12304000</v>
      </c>
      <c r="E63" s="18">
        <v>12304000</v>
      </c>
      <c r="F63" s="18">
        <v>4222800</v>
      </c>
      <c r="G63" s="18">
        <v>4221994.46</v>
      </c>
      <c r="H63" s="18">
        <v>0</v>
      </c>
      <c r="I63" s="18">
        <v>4221994.46</v>
      </c>
      <c r="J63" s="18">
        <v>0</v>
      </c>
      <c r="K63" s="18">
        <v>0</v>
      </c>
      <c r="L63" s="19">
        <f t="shared" si="6"/>
        <v>805.54000000003725</v>
      </c>
      <c r="M63" s="19">
        <f t="shared" si="7"/>
        <v>8082005.54</v>
      </c>
      <c r="N63" s="19">
        <f t="shared" si="8"/>
        <v>99.980924031448325</v>
      </c>
      <c r="O63" s="19">
        <f t="shared" si="9"/>
        <v>8082005.54</v>
      </c>
      <c r="P63" s="19">
        <f t="shared" si="10"/>
        <v>805.54000000003725</v>
      </c>
      <c r="Q63" s="19">
        <f t="shared" si="11"/>
        <v>99.980924031448325</v>
      </c>
      <c r="R63" s="8"/>
    </row>
    <row r="64" spans="1:18" x14ac:dyDescent="0.2">
      <c r="A64" s="15">
        <v>2</v>
      </c>
      <c r="B64" s="16" t="s">
        <v>29</v>
      </c>
      <c r="C64" s="17" t="s">
        <v>30</v>
      </c>
      <c r="D64" s="18">
        <v>12304000</v>
      </c>
      <c r="E64" s="18">
        <v>12304000</v>
      </c>
      <c r="F64" s="18">
        <v>4222800</v>
      </c>
      <c r="G64" s="18">
        <v>4221994.46</v>
      </c>
      <c r="H64" s="18">
        <v>0</v>
      </c>
      <c r="I64" s="18">
        <v>4221994.46</v>
      </c>
      <c r="J64" s="18">
        <v>0</v>
      </c>
      <c r="K64" s="18">
        <v>0</v>
      </c>
      <c r="L64" s="19">
        <f t="shared" si="6"/>
        <v>805.54000000003725</v>
      </c>
      <c r="M64" s="19">
        <f t="shared" si="7"/>
        <v>8082005.54</v>
      </c>
      <c r="N64" s="19">
        <f t="shared" si="8"/>
        <v>99.980924031448325</v>
      </c>
      <c r="O64" s="19">
        <f t="shared" si="9"/>
        <v>8082005.54</v>
      </c>
      <c r="P64" s="19">
        <f t="shared" si="10"/>
        <v>805.54000000003725</v>
      </c>
      <c r="Q64" s="19">
        <f t="shared" si="11"/>
        <v>99.980924031448325</v>
      </c>
      <c r="R64" s="8"/>
    </row>
    <row r="65" spans="1:18" x14ac:dyDescent="0.2">
      <c r="A65" s="15">
        <v>2</v>
      </c>
      <c r="B65" s="16" t="s">
        <v>31</v>
      </c>
      <c r="C65" s="17" t="s">
        <v>32</v>
      </c>
      <c r="D65" s="18">
        <v>10085000</v>
      </c>
      <c r="E65" s="18">
        <v>10094500</v>
      </c>
      <c r="F65" s="18">
        <v>3470100</v>
      </c>
      <c r="G65" s="18">
        <v>3470100</v>
      </c>
      <c r="H65" s="18">
        <v>0</v>
      </c>
      <c r="I65" s="18">
        <v>3470100</v>
      </c>
      <c r="J65" s="18">
        <v>0</v>
      </c>
      <c r="K65" s="18">
        <v>0</v>
      </c>
      <c r="L65" s="19">
        <f t="shared" si="6"/>
        <v>0</v>
      </c>
      <c r="M65" s="19">
        <f t="shared" si="7"/>
        <v>6624400</v>
      </c>
      <c r="N65" s="19">
        <f t="shared" si="8"/>
        <v>100</v>
      </c>
      <c r="O65" s="19">
        <f t="shared" si="9"/>
        <v>6624400</v>
      </c>
      <c r="P65" s="19">
        <f t="shared" si="10"/>
        <v>0</v>
      </c>
      <c r="Q65" s="19">
        <f t="shared" si="11"/>
        <v>100</v>
      </c>
      <c r="R65" s="8"/>
    </row>
    <row r="66" spans="1:18" x14ac:dyDescent="0.2">
      <c r="A66" s="15">
        <v>0</v>
      </c>
      <c r="B66" s="16" t="s">
        <v>33</v>
      </c>
      <c r="C66" s="17" t="s">
        <v>34</v>
      </c>
      <c r="D66" s="18">
        <v>10085000</v>
      </c>
      <c r="E66" s="18">
        <v>10094500</v>
      </c>
      <c r="F66" s="18">
        <v>3470100</v>
      </c>
      <c r="G66" s="18">
        <v>3470100</v>
      </c>
      <c r="H66" s="18">
        <v>0</v>
      </c>
      <c r="I66" s="18">
        <v>3470100</v>
      </c>
      <c r="J66" s="18">
        <v>0</v>
      </c>
      <c r="K66" s="18">
        <v>0</v>
      </c>
      <c r="L66" s="19">
        <f t="shared" si="6"/>
        <v>0</v>
      </c>
      <c r="M66" s="19">
        <f t="shared" si="7"/>
        <v>6624400</v>
      </c>
      <c r="N66" s="19">
        <f t="shared" si="8"/>
        <v>100</v>
      </c>
      <c r="O66" s="19">
        <f t="shared" si="9"/>
        <v>6624400</v>
      </c>
      <c r="P66" s="19">
        <f t="shared" si="10"/>
        <v>0</v>
      </c>
      <c r="Q66" s="19">
        <f t="shared" si="11"/>
        <v>100</v>
      </c>
      <c r="R66" s="8"/>
    </row>
    <row r="67" spans="1:18" x14ac:dyDescent="0.2">
      <c r="A67" s="15">
        <v>0</v>
      </c>
      <c r="B67" s="16" t="s">
        <v>35</v>
      </c>
      <c r="C67" s="17" t="s">
        <v>36</v>
      </c>
      <c r="D67" s="18">
        <v>2219000</v>
      </c>
      <c r="E67" s="18">
        <v>2209500</v>
      </c>
      <c r="F67" s="18">
        <v>752700</v>
      </c>
      <c r="G67" s="18">
        <v>751894.46</v>
      </c>
      <c r="H67" s="18">
        <v>0</v>
      </c>
      <c r="I67" s="18">
        <v>751894.46</v>
      </c>
      <c r="J67" s="18">
        <v>0</v>
      </c>
      <c r="K67" s="18">
        <v>0</v>
      </c>
      <c r="L67" s="19">
        <f t="shared" si="6"/>
        <v>805.54000000003725</v>
      </c>
      <c r="M67" s="19">
        <f t="shared" si="7"/>
        <v>1457605.54</v>
      </c>
      <c r="N67" s="19">
        <f t="shared" si="8"/>
        <v>99.892979938886668</v>
      </c>
      <c r="O67" s="19">
        <f t="shared" si="9"/>
        <v>1457605.54</v>
      </c>
      <c r="P67" s="19">
        <f t="shared" si="10"/>
        <v>805.54000000003725</v>
      </c>
      <c r="Q67" s="19">
        <f t="shared" si="11"/>
        <v>99.892979938886668</v>
      </c>
      <c r="R67" s="8"/>
    </row>
    <row r="68" spans="1:18" ht="76.5" x14ac:dyDescent="0.2">
      <c r="A68" s="15">
        <v>2</v>
      </c>
      <c r="B68" s="16" t="s">
        <v>76</v>
      </c>
      <c r="C68" s="17" t="s">
        <v>77</v>
      </c>
      <c r="D68" s="18">
        <v>0</v>
      </c>
      <c r="E68" s="18">
        <v>58800</v>
      </c>
      <c r="F68" s="18">
        <v>17700</v>
      </c>
      <c r="G68" s="18">
        <v>17653.37</v>
      </c>
      <c r="H68" s="18">
        <v>0</v>
      </c>
      <c r="I68" s="18">
        <v>17653.37</v>
      </c>
      <c r="J68" s="18">
        <v>0</v>
      </c>
      <c r="K68" s="18">
        <v>0</v>
      </c>
      <c r="L68" s="19">
        <f t="shared" si="6"/>
        <v>46.630000000001019</v>
      </c>
      <c r="M68" s="19">
        <f t="shared" si="7"/>
        <v>41146.630000000005</v>
      </c>
      <c r="N68" s="19">
        <f t="shared" si="8"/>
        <v>99.736553672316376</v>
      </c>
      <c r="O68" s="19">
        <f t="shared" si="9"/>
        <v>41146.630000000005</v>
      </c>
      <c r="P68" s="19">
        <f t="shared" si="10"/>
        <v>46.630000000001019</v>
      </c>
      <c r="Q68" s="19">
        <f t="shared" si="11"/>
        <v>99.736553672316376</v>
      </c>
      <c r="R68" s="8"/>
    </row>
    <row r="69" spans="1:18" ht="76.5" x14ac:dyDescent="0.2">
      <c r="A69" s="15">
        <v>2</v>
      </c>
      <c r="B69" s="16" t="s">
        <v>78</v>
      </c>
      <c r="C69" s="17" t="s">
        <v>77</v>
      </c>
      <c r="D69" s="18">
        <v>0</v>
      </c>
      <c r="E69" s="18">
        <v>58800</v>
      </c>
      <c r="F69" s="18">
        <v>17700</v>
      </c>
      <c r="G69" s="18">
        <v>17653.37</v>
      </c>
      <c r="H69" s="18">
        <v>0</v>
      </c>
      <c r="I69" s="18">
        <v>17653.37</v>
      </c>
      <c r="J69" s="18">
        <v>0</v>
      </c>
      <c r="K69" s="18">
        <v>0</v>
      </c>
      <c r="L69" s="19">
        <f t="shared" si="6"/>
        <v>46.630000000001019</v>
      </c>
      <c r="M69" s="19">
        <f t="shared" si="7"/>
        <v>41146.630000000005</v>
      </c>
      <c r="N69" s="19">
        <f t="shared" si="8"/>
        <v>99.736553672316376</v>
      </c>
      <c r="O69" s="19">
        <f t="shared" si="9"/>
        <v>41146.630000000005</v>
      </c>
      <c r="P69" s="19">
        <f t="shared" si="10"/>
        <v>46.630000000001019</v>
      </c>
      <c r="Q69" s="19">
        <f t="shared" si="11"/>
        <v>99.736553672316376</v>
      </c>
      <c r="R69" s="8"/>
    </row>
    <row r="70" spans="1:18" x14ac:dyDescent="0.2">
      <c r="A70" s="15">
        <v>1</v>
      </c>
      <c r="B70" s="16" t="s">
        <v>27</v>
      </c>
      <c r="C70" s="17" t="s">
        <v>28</v>
      </c>
      <c r="D70" s="18">
        <v>0</v>
      </c>
      <c r="E70" s="18">
        <v>58800</v>
      </c>
      <c r="F70" s="18">
        <v>17700</v>
      </c>
      <c r="G70" s="18">
        <v>17653.37</v>
      </c>
      <c r="H70" s="18">
        <v>0</v>
      </c>
      <c r="I70" s="18">
        <v>17653.37</v>
      </c>
      <c r="J70" s="18">
        <v>0</v>
      </c>
      <c r="K70" s="18">
        <v>0</v>
      </c>
      <c r="L70" s="19">
        <f t="shared" si="6"/>
        <v>46.630000000001019</v>
      </c>
      <c r="M70" s="19">
        <f t="shared" si="7"/>
        <v>41146.630000000005</v>
      </c>
      <c r="N70" s="19">
        <f t="shared" si="8"/>
        <v>99.736553672316376</v>
      </c>
      <c r="O70" s="19">
        <f t="shared" si="9"/>
        <v>41146.630000000005</v>
      </c>
      <c r="P70" s="19">
        <f t="shared" si="10"/>
        <v>46.630000000001019</v>
      </c>
      <c r="Q70" s="19">
        <f t="shared" si="11"/>
        <v>99.736553672316376</v>
      </c>
      <c r="R70" s="8"/>
    </row>
    <row r="71" spans="1:18" x14ac:dyDescent="0.2">
      <c r="A71" s="15">
        <v>2</v>
      </c>
      <c r="B71" s="16" t="s">
        <v>29</v>
      </c>
      <c r="C71" s="17" t="s">
        <v>30</v>
      </c>
      <c r="D71" s="18">
        <v>0</v>
      </c>
      <c r="E71" s="18">
        <v>58800</v>
      </c>
      <c r="F71" s="18">
        <v>17700</v>
      </c>
      <c r="G71" s="18">
        <v>17653.37</v>
      </c>
      <c r="H71" s="18">
        <v>0</v>
      </c>
      <c r="I71" s="18">
        <v>17653.37</v>
      </c>
      <c r="J71" s="18">
        <v>0</v>
      </c>
      <c r="K71" s="18">
        <v>0</v>
      </c>
      <c r="L71" s="19">
        <f t="shared" ref="L71:L102" si="12">F71-G71</f>
        <v>46.630000000001019</v>
      </c>
      <c r="M71" s="19">
        <f t="shared" ref="M71:M102" si="13">E71-G71</f>
        <v>41146.630000000005</v>
      </c>
      <c r="N71" s="19">
        <f t="shared" ref="N71:N102" si="14">IF(F71=0,0,(G71/F71)*100)</f>
        <v>99.736553672316376</v>
      </c>
      <c r="O71" s="19">
        <f t="shared" ref="O71:O102" si="15">E71-I71</f>
        <v>41146.630000000005</v>
      </c>
      <c r="P71" s="19">
        <f t="shared" ref="P71:P102" si="16">F71-I71</f>
        <v>46.630000000001019</v>
      </c>
      <c r="Q71" s="19">
        <f t="shared" ref="Q71:Q102" si="17">IF(F71=0,0,(I71/F71)*100)</f>
        <v>99.736553672316376</v>
      </c>
      <c r="R71" s="8"/>
    </row>
    <row r="72" spans="1:18" x14ac:dyDescent="0.2">
      <c r="A72" s="15">
        <v>2</v>
      </c>
      <c r="B72" s="16" t="s">
        <v>31</v>
      </c>
      <c r="C72" s="17" t="s">
        <v>32</v>
      </c>
      <c r="D72" s="18">
        <v>0</v>
      </c>
      <c r="E72" s="18">
        <v>48197</v>
      </c>
      <c r="F72" s="18">
        <v>14508</v>
      </c>
      <c r="G72" s="18">
        <v>14469.96</v>
      </c>
      <c r="H72" s="18">
        <v>0</v>
      </c>
      <c r="I72" s="18">
        <v>14469.96</v>
      </c>
      <c r="J72" s="18">
        <v>0</v>
      </c>
      <c r="K72" s="18">
        <v>0</v>
      </c>
      <c r="L72" s="19">
        <f t="shared" si="12"/>
        <v>38.040000000000873</v>
      </c>
      <c r="M72" s="19">
        <f t="shared" si="13"/>
        <v>33727.040000000001</v>
      </c>
      <c r="N72" s="19">
        <f t="shared" si="14"/>
        <v>99.73779983457402</v>
      </c>
      <c r="O72" s="19">
        <f t="shared" si="15"/>
        <v>33727.040000000001</v>
      </c>
      <c r="P72" s="19">
        <f t="shared" si="16"/>
        <v>38.040000000000873</v>
      </c>
      <c r="Q72" s="19">
        <f t="shared" si="17"/>
        <v>99.73779983457402</v>
      </c>
      <c r="R72" s="8"/>
    </row>
    <row r="73" spans="1:18" x14ac:dyDescent="0.2">
      <c r="A73" s="15">
        <v>0</v>
      </c>
      <c r="B73" s="16" t="s">
        <v>33</v>
      </c>
      <c r="C73" s="17" t="s">
        <v>34</v>
      </c>
      <c r="D73" s="18">
        <v>0</v>
      </c>
      <c r="E73" s="18">
        <v>48197</v>
      </c>
      <c r="F73" s="18">
        <v>14508</v>
      </c>
      <c r="G73" s="18">
        <v>14469.96</v>
      </c>
      <c r="H73" s="18">
        <v>0</v>
      </c>
      <c r="I73" s="18">
        <v>14469.96</v>
      </c>
      <c r="J73" s="18">
        <v>0</v>
      </c>
      <c r="K73" s="18">
        <v>0</v>
      </c>
      <c r="L73" s="19">
        <f t="shared" si="12"/>
        <v>38.040000000000873</v>
      </c>
      <c r="M73" s="19">
        <f t="shared" si="13"/>
        <v>33727.040000000001</v>
      </c>
      <c r="N73" s="19">
        <f t="shared" si="14"/>
        <v>99.73779983457402</v>
      </c>
      <c r="O73" s="19">
        <f t="shared" si="15"/>
        <v>33727.040000000001</v>
      </c>
      <c r="P73" s="19">
        <f t="shared" si="16"/>
        <v>38.040000000000873</v>
      </c>
      <c r="Q73" s="19">
        <f t="shared" si="17"/>
        <v>99.73779983457402</v>
      </c>
      <c r="R73" s="8"/>
    </row>
    <row r="74" spans="1:18" x14ac:dyDescent="0.2">
      <c r="A74" s="15">
        <v>0</v>
      </c>
      <c r="B74" s="16" t="s">
        <v>35</v>
      </c>
      <c r="C74" s="17" t="s">
        <v>36</v>
      </c>
      <c r="D74" s="18">
        <v>0</v>
      </c>
      <c r="E74" s="18">
        <v>10603</v>
      </c>
      <c r="F74" s="18">
        <v>3192</v>
      </c>
      <c r="G74" s="18">
        <v>3183.41</v>
      </c>
      <c r="H74" s="18">
        <v>0</v>
      </c>
      <c r="I74" s="18">
        <v>3183.41</v>
      </c>
      <c r="J74" s="18">
        <v>0</v>
      </c>
      <c r="K74" s="18">
        <v>0</v>
      </c>
      <c r="L74" s="19">
        <f t="shared" si="12"/>
        <v>8.5900000000001455</v>
      </c>
      <c r="M74" s="19">
        <f t="shared" si="13"/>
        <v>7419.59</v>
      </c>
      <c r="N74" s="19">
        <f t="shared" si="14"/>
        <v>99.730889724310771</v>
      </c>
      <c r="O74" s="19">
        <f t="shared" si="15"/>
        <v>7419.59</v>
      </c>
      <c r="P74" s="19">
        <f t="shared" si="16"/>
        <v>8.5900000000001455</v>
      </c>
      <c r="Q74" s="19">
        <f t="shared" si="17"/>
        <v>99.730889724310771</v>
      </c>
      <c r="R74" s="8"/>
    </row>
    <row r="75" spans="1:18" ht="51" x14ac:dyDescent="0.2">
      <c r="A75" s="15">
        <v>2</v>
      </c>
      <c r="B75" s="16" t="s">
        <v>79</v>
      </c>
      <c r="C75" s="17" t="s">
        <v>80</v>
      </c>
      <c r="D75" s="18">
        <v>0</v>
      </c>
      <c r="E75" s="18">
        <v>995500</v>
      </c>
      <c r="F75" s="18">
        <v>497700</v>
      </c>
      <c r="G75" s="18">
        <v>476516.36</v>
      </c>
      <c r="H75" s="18">
        <v>0</v>
      </c>
      <c r="I75" s="18">
        <v>476516.36</v>
      </c>
      <c r="J75" s="18">
        <v>0</v>
      </c>
      <c r="K75" s="18">
        <v>0</v>
      </c>
      <c r="L75" s="19">
        <f t="shared" si="12"/>
        <v>21183.640000000014</v>
      </c>
      <c r="M75" s="19">
        <f t="shared" si="13"/>
        <v>518983.64</v>
      </c>
      <c r="N75" s="19">
        <f t="shared" si="14"/>
        <v>95.743692987743628</v>
      </c>
      <c r="O75" s="19">
        <f t="shared" si="15"/>
        <v>518983.64</v>
      </c>
      <c r="P75" s="19">
        <f t="shared" si="16"/>
        <v>21183.640000000014</v>
      </c>
      <c r="Q75" s="19">
        <f t="shared" si="17"/>
        <v>95.743692987743628</v>
      </c>
      <c r="R75" s="8"/>
    </row>
    <row r="76" spans="1:18" ht="51" x14ac:dyDescent="0.2">
      <c r="A76" s="15">
        <v>2</v>
      </c>
      <c r="B76" s="16" t="s">
        <v>81</v>
      </c>
      <c r="C76" s="17" t="s">
        <v>80</v>
      </c>
      <c r="D76" s="18">
        <v>0</v>
      </c>
      <c r="E76" s="18">
        <v>995500</v>
      </c>
      <c r="F76" s="18">
        <v>497700</v>
      </c>
      <c r="G76" s="18">
        <v>476516.36</v>
      </c>
      <c r="H76" s="18">
        <v>0</v>
      </c>
      <c r="I76" s="18">
        <v>476516.36</v>
      </c>
      <c r="J76" s="18">
        <v>0</v>
      </c>
      <c r="K76" s="18">
        <v>0</v>
      </c>
      <c r="L76" s="19">
        <f t="shared" si="12"/>
        <v>21183.640000000014</v>
      </c>
      <c r="M76" s="19">
        <f t="shared" si="13"/>
        <v>518983.64</v>
      </c>
      <c r="N76" s="19">
        <f t="shared" si="14"/>
        <v>95.743692987743628</v>
      </c>
      <c r="O76" s="19">
        <f t="shared" si="15"/>
        <v>518983.64</v>
      </c>
      <c r="P76" s="19">
        <f t="shared" si="16"/>
        <v>21183.640000000014</v>
      </c>
      <c r="Q76" s="19">
        <f t="shared" si="17"/>
        <v>95.743692987743628</v>
      </c>
      <c r="R76" s="8"/>
    </row>
    <row r="77" spans="1:18" x14ac:dyDescent="0.2">
      <c r="A77" s="15">
        <v>1</v>
      </c>
      <c r="B77" s="16" t="s">
        <v>27</v>
      </c>
      <c r="C77" s="17" t="s">
        <v>28</v>
      </c>
      <c r="D77" s="18">
        <v>0</v>
      </c>
      <c r="E77" s="18">
        <v>995500</v>
      </c>
      <c r="F77" s="18">
        <v>497700</v>
      </c>
      <c r="G77" s="18">
        <v>476516.36</v>
      </c>
      <c r="H77" s="18">
        <v>0</v>
      </c>
      <c r="I77" s="18">
        <v>476516.36</v>
      </c>
      <c r="J77" s="18">
        <v>0</v>
      </c>
      <c r="K77" s="18">
        <v>0</v>
      </c>
      <c r="L77" s="19">
        <f t="shared" si="12"/>
        <v>21183.640000000014</v>
      </c>
      <c r="M77" s="19">
        <f t="shared" si="13"/>
        <v>518983.64</v>
      </c>
      <c r="N77" s="19">
        <f t="shared" si="14"/>
        <v>95.743692987743628</v>
      </c>
      <c r="O77" s="19">
        <f t="shared" si="15"/>
        <v>518983.64</v>
      </c>
      <c r="P77" s="19">
        <f t="shared" si="16"/>
        <v>21183.640000000014</v>
      </c>
      <c r="Q77" s="19">
        <f t="shared" si="17"/>
        <v>95.743692987743628</v>
      </c>
      <c r="R77" s="8"/>
    </row>
    <row r="78" spans="1:18" x14ac:dyDescent="0.2">
      <c r="A78" s="15">
        <v>2</v>
      </c>
      <c r="B78" s="16" t="s">
        <v>29</v>
      </c>
      <c r="C78" s="17" t="s">
        <v>30</v>
      </c>
      <c r="D78" s="18">
        <v>0</v>
      </c>
      <c r="E78" s="18">
        <v>995500</v>
      </c>
      <c r="F78" s="18">
        <v>497700</v>
      </c>
      <c r="G78" s="18">
        <v>476516.36</v>
      </c>
      <c r="H78" s="18">
        <v>0</v>
      </c>
      <c r="I78" s="18">
        <v>476516.36</v>
      </c>
      <c r="J78" s="18">
        <v>0</v>
      </c>
      <c r="K78" s="18">
        <v>0</v>
      </c>
      <c r="L78" s="19">
        <f t="shared" si="12"/>
        <v>21183.640000000014</v>
      </c>
      <c r="M78" s="19">
        <f t="shared" si="13"/>
        <v>518983.64</v>
      </c>
      <c r="N78" s="19">
        <f t="shared" si="14"/>
        <v>95.743692987743628</v>
      </c>
      <c r="O78" s="19">
        <f t="shared" si="15"/>
        <v>518983.64</v>
      </c>
      <c r="P78" s="19">
        <f t="shared" si="16"/>
        <v>21183.640000000014</v>
      </c>
      <c r="Q78" s="19">
        <f t="shared" si="17"/>
        <v>95.743692987743628</v>
      </c>
      <c r="R78" s="8"/>
    </row>
    <row r="79" spans="1:18" x14ac:dyDescent="0.2">
      <c r="A79" s="15">
        <v>2</v>
      </c>
      <c r="B79" s="16" t="s">
        <v>31</v>
      </c>
      <c r="C79" s="17" t="s">
        <v>32</v>
      </c>
      <c r="D79" s="18">
        <v>0</v>
      </c>
      <c r="E79" s="18">
        <v>815984</v>
      </c>
      <c r="F79" s="18">
        <v>407991</v>
      </c>
      <c r="G79" s="18">
        <v>393093.79</v>
      </c>
      <c r="H79" s="18">
        <v>0</v>
      </c>
      <c r="I79" s="18">
        <v>393093.79</v>
      </c>
      <c r="J79" s="18">
        <v>0</v>
      </c>
      <c r="K79" s="18">
        <v>0</v>
      </c>
      <c r="L79" s="19">
        <f t="shared" si="12"/>
        <v>14897.210000000021</v>
      </c>
      <c r="M79" s="19">
        <f t="shared" si="13"/>
        <v>422890.21</v>
      </c>
      <c r="N79" s="19">
        <f t="shared" si="14"/>
        <v>96.348642494564828</v>
      </c>
      <c r="O79" s="19">
        <f t="shared" si="15"/>
        <v>422890.21</v>
      </c>
      <c r="P79" s="19">
        <f t="shared" si="16"/>
        <v>14897.210000000021</v>
      </c>
      <c r="Q79" s="19">
        <f t="shared" si="17"/>
        <v>96.348642494564828</v>
      </c>
      <c r="R79" s="8"/>
    </row>
    <row r="80" spans="1:18" x14ac:dyDescent="0.2">
      <c r="A80" s="15">
        <v>0</v>
      </c>
      <c r="B80" s="16" t="s">
        <v>33</v>
      </c>
      <c r="C80" s="17" t="s">
        <v>34</v>
      </c>
      <c r="D80" s="18">
        <v>0</v>
      </c>
      <c r="E80" s="18">
        <v>815984</v>
      </c>
      <c r="F80" s="18">
        <v>407991</v>
      </c>
      <c r="G80" s="18">
        <v>393093.79</v>
      </c>
      <c r="H80" s="18">
        <v>0</v>
      </c>
      <c r="I80" s="18">
        <v>393093.79</v>
      </c>
      <c r="J80" s="18">
        <v>0</v>
      </c>
      <c r="K80" s="18">
        <v>0</v>
      </c>
      <c r="L80" s="19">
        <f t="shared" si="12"/>
        <v>14897.210000000021</v>
      </c>
      <c r="M80" s="19">
        <f t="shared" si="13"/>
        <v>422890.21</v>
      </c>
      <c r="N80" s="19">
        <f t="shared" si="14"/>
        <v>96.348642494564828</v>
      </c>
      <c r="O80" s="19">
        <f t="shared" si="15"/>
        <v>422890.21</v>
      </c>
      <c r="P80" s="19">
        <f t="shared" si="16"/>
        <v>14897.210000000021</v>
      </c>
      <c r="Q80" s="19">
        <f t="shared" si="17"/>
        <v>96.348642494564828</v>
      </c>
      <c r="R80" s="8"/>
    </row>
    <row r="81" spans="1:18" x14ac:dyDescent="0.2">
      <c r="A81" s="15">
        <v>0</v>
      </c>
      <c r="B81" s="16" t="s">
        <v>35</v>
      </c>
      <c r="C81" s="17" t="s">
        <v>36</v>
      </c>
      <c r="D81" s="18">
        <v>0</v>
      </c>
      <c r="E81" s="18">
        <v>179516</v>
      </c>
      <c r="F81" s="18">
        <v>89709</v>
      </c>
      <c r="G81" s="18">
        <v>83422.570000000007</v>
      </c>
      <c r="H81" s="18">
        <v>0</v>
      </c>
      <c r="I81" s="18">
        <v>83422.570000000007</v>
      </c>
      <c r="J81" s="18">
        <v>0</v>
      </c>
      <c r="K81" s="18">
        <v>0</v>
      </c>
      <c r="L81" s="19">
        <f t="shared" si="12"/>
        <v>6286.429999999993</v>
      </c>
      <c r="M81" s="19">
        <f t="shared" si="13"/>
        <v>96093.43</v>
      </c>
      <c r="N81" s="19">
        <f t="shared" si="14"/>
        <v>92.992419935569458</v>
      </c>
      <c r="O81" s="19">
        <f t="shared" si="15"/>
        <v>96093.43</v>
      </c>
      <c r="P81" s="19">
        <f t="shared" si="16"/>
        <v>6286.429999999993</v>
      </c>
      <c r="Q81" s="19">
        <f t="shared" si="17"/>
        <v>92.992419935569458</v>
      </c>
      <c r="R81" s="8"/>
    </row>
    <row r="82" spans="1:18" x14ac:dyDescent="0.2">
      <c r="A82" s="15">
        <v>1</v>
      </c>
      <c r="B82" s="16" t="s">
        <v>27</v>
      </c>
      <c r="C82" s="17" t="s">
        <v>82</v>
      </c>
      <c r="D82" s="18">
        <v>236000</v>
      </c>
      <c r="E82" s="18">
        <v>69000</v>
      </c>
      <c r="F82" s="18">
        <v>69000</v>
      </c>
      <c r="G82" s="18">
        <v>47030.9</v>
      </c>
      <c r="H82" s="18">
        <v>0</v>
      </c>
      <c r="I82" s="18">
        <v>47030.9</v>
      </c>
      <c r="J82" s="18">
        <v>0</v>
      </c>
      <c r="K82" s="18">
        <v>0</v>
      </c>
      <c r="L82" s="19">
        <f t="shared" si="12"/>
        <v>21969.1</v>
      </c>
      <c r="M82" s="19">
        <f t="shared" si="13"/>
        <v>21969.1</v>
      </c>
      <c r="N82" s="19">
        <f t="shared" si="14"/>
        <v>68.160724637681156</v>
      </c>
      <c r="O82" s="19">
        <f t="shared" si="15"/>
        <v>21969.1</v>
      </c>
      <c r="P82" s="19">
        <f t="shared" si="16"/>
        <v>21969.1</v>
      </c>
      <c r="Q82" s="19">
        <f t="shared" si="17"/>
        <v>68.160724637681156</v>
      </c>
      <c r="R82" s="8"/>
    </row>
    <row r="83" spans="1:18" x14ac:dyDescent="0.2">
      <c r="A83" s="15">
        <v>2</v>
      </c>
      <c r="B83" s="16" t="s">
        <v>31</v>
      </c>
      <c r="C83" s="17" t="s">
        <v>83</v>
      </c>
      <c r="D83" s="18">
        <v>236000</v>
      </c>
      <c r="E83" s="18">
        <v>69000</v>
      </c>
      <c r="F83" s="18">
        <v>69000</v>
      </c>
      <c r="G83" s="18">
        <v>47030.9</v>
      </c>
      <c r="H83" s="18">
        <v>0</v>
      </c>
      <c r="I83" s="18">
        <v>47030.9</v>
      </c>
      <c r="J83" s="18">
        <v>0</v>
      </c>
      <c r="K83" s="18">
        <v>0</v>
      </c>
      <c r="L83" s="19">
        <f t="shared" si="12"/>
        <v>21969.1</v>
      </c>
      <c r="M83" s="19">
        <f t="shared" si="13"/>
        <v>21969.1</v>
      </c>
      <c r="N83" s="19">
        <f t="shared" si="14"/>
        <v>68.160724637681156</v>
      </c>
      <c r="O83" s="19">
        <f t="shared" si="15"/>
        <v>21969.1</v>
      </c>
      <c r="P83" s="19">
        <f t="shared" si="16"/>
        <v>21969.1</v>
      </c>
      <c r="Q83" s="19">
        <f t="shared" si="17"/>
        <v>68.160724637681156</v>
      </c>
      <c r="R83" s="8"/>
    </row>
    <row r="84" spans="1:18" ht="38.25" x14ac:dyDescent="0.2">
      <c r="A84" s="15">
        <v>3</v>
      </c>
      <c r="B84" s="16" t="s">
        <v>33</v>
      </c>
      <c r="C84" s="17" t="s">
        <v>84</v>
      </c>
      <c r="D84" s="18">
        <v>236000</v>
      </c>
      <c r="E84" s="18">
        <v>69000</v>
      </c>
      <c r="F84" s="18">
        <v>69000</v>
      </c>
      <c r="G84" s="18">
        <v>47030.9</v>
      </c>
      <c r="H84" s="18">
        <v>0</v>
      </c>
      <c r="I84" s="18">
        <v>47030.9</v>
      </c>
      <c r="J84" s="18">
        <v>0</v>
      </c>
      <c r="K84" s="18">
        <v>0</v>
      </c>
      <c r="L84" s="19">
        <f t="shared" si="12"/>
        <v>21969.1</v>
      </c>
      <c r="M84" s="19">
        <f t="shared" si="13"/>
        <v>21969.1</v>
      </c>
      <c r="N84" s="19">
        <f t="shared" si="14"/>
        <v>68.160724637681156</v>
      </c>
      <c r="O84" s="19">
        <f t="shared" si="15"/>
        <v>21969.1</v>
      </c>
      <c r="P84" s="19">
        <f t="shared" si="16"/>
        <v>21969.1</v>
      </c>
      <c r="Q84" s="19">
        <f t="shared" si="17"/>
        <v>68.160724637681156</v>
      </c>
      <c r="R84" s="8"/>
    </row>
    <row r="85" spans="1:18" ht="38.25" x14ac:dyDescent="0.2">
      <c r="A85" s="15">
        <v>1</v>
      </c>
      <c r="B85" s="16" t="s">
        <v>85</v>
      </c>
      <c r="C85" s="17" t="s">
        <v>84</v>
      </c>
      <c r="D85" s="18">
        <v>236000</v>
      </c>
      <c r="E85" s="18">
        <v>69000</v>
      </c>
      <c r="F85" s="18">
        <v>69000</v>
      </c>
      <c r="G85" s="18">
        <v>47030.9</v>
      </c>
      <c r="H85" s="18">
        <v>0</v>
      </c>
      <c r="I85" s="18">
        <v>47030.9</v>
      </c>
      <c r="J85" s="18">
        <v>0</v>
      </c>
      <c r="K85" s="18">
        <v>0</v>
      </c>
      <c r="L85" s="19">
        <f t="shared" si="12"/>
        <v>21969.1</v>
      </c>
      <c r="M85" s="19">
        <f t="shared" si="13"/>
        <v>21969.1</v>
      </c>
      <c r="N85" s="19">
        <f t="shared" si="14"/>
        <v>68.160724637681156</v>
      </c>
      <c r="O85" s="19">
        <f t="shared" si="15"/>
        <v>21969.1</v>
      </c>
      <c r="P85" s="19">
        <f t="shared" si="16"/>
        <v>21969.1</v>
      </c>
      <c r="Q85" s="19">
        <f t="shared" si="17"/>
        <v>68.160724637681156</v>
      </c>
      <c r="R85" s="8"/>
    </row>
    <row r="86" spans="1:18" x14ac:dyDescent="0.2">
      <c r="A86" s="15">
        <v>1</v>
      </c>
      <c r="B86" s="16" t="s">
        <v>27</v>
      </c>
      <c r="C86" s="17" t="s">
        <v>28</v>
      </c>
      <c r="D86" s="18">
        <v>236000</v>
      </c>
      <c r="E86" s="18">
        <v>69000</v>
      </c>
      <c r="F86" s="18">
        <v>69000</v>
      </c>
      <c r="G86" s="18">
        <v>47030.9</v>
      </c>
      <c r="H86" s="18">
        <v>0</v>
      </c>
      <c r="I86" s="18">
        <v>47030.9</v>
      </c>
      <c r="J86" s="18">
        <v>0</v>
      </c>
      <c r="K86" s="18">
        <v>0</v>
      </c>
      <c r="L86" s="19">
        <f t="shared" si="12"/>
        <v>21969.1</v>
      </c>
      <c r="M86" s="19">
        <f t="shared" si="13"/>
        <v>21969.1</v>
      </c>
      <c r="N86" s="19">
        <f t="shared" si="14"/>
        <v>68.160724637681156</v>
      </c>
      <c r="O86" s="19">
        <f t="shared" si="15"/>
        <v>21969.1</v>
      </c>
      <c r="P86" s="19">
        <f t="shared" si="16"/>
        <v>21969.1</v>
      </c>
      <c r="Q86" s="19">
        <f t="shared" si="17"/>
        <v>68.160724637681156</v>
      </c>
      <c r="R86" s="8"/>
    </row>
    <row r="87" spans="1:18" x14ac:dyDescent="0.2">
      <c r="A87" s="15">
        <v>3</v>
      </c>
      <c r="B87" s="16" t="s">
        <v>86</v>
      </c>
      <c r="C87" s="17" t="s">
        <v>87</v>
      </c>
      <c r="D87" s="18">
        <v>236000</v>
      </c>
      <c r="E87" s="18">
        <v>69000</v>
      </c>
      <c r="F87" s="18">
        <v>69000</v>
      </c>
      <c r="G87" s="18">
        <v>47030.9</v>
      </c>
      <c r="H87" s="18">
        <v>0</v>
      </c>
      <c r="I87" s="18">
        <v>47030.9</v>
      </c>
      <c r="J87" s="18">
        <v>0</v>
      </c>
      <c r="K87" s="18">
        <v>0</v>
      </c>
      <c r="L87" s="19">
        <f t="shared" si="12"/>
        <v>21969.1</v>
      </c>
      <c r="M87" s="19">
        <f t="shared" si="13"/>
        <v>21969.1</v>
      </c>
      <c r="N87" s="19">
        <f t="shared" si="14"/>
        <v>68.160724637681156</v>
      </c>
      <c r="O87" s="19">
        <f t="shared" si="15"/>
        <v>21969.1</v>
      </c>
      <c r="P87" s="19">
        <f t="shared" si="16"/>
        <v>21969.1</v>
      </c>
      <c r="Q87" s="19">
        <f t="shared" si="17"/>
        <v>68.160724637681156</v>
      </c>
      <c r="R87" s="8"/>
    </row>
    <row r="88" spans="1:18" ht="25.5" x14ac:dyDescent="0.2">
      <c r="A88" s="15">
        <v>0</v>
      </c>
      <c r="B88" s="16" t="s">
        <v>88</v>
      </c>
      <c r="C88" s="17" t="s">
        <v>89</v>
      </c>
      <c r="D88" s="18">
        <v>236000</v>
      </c>
      <c r="E88" s="18">
        <v>69000</v>
      </c>
      <c r="F88" s="18">
        <v>69000</v>
      </c>
      <c r="G88" s="18">
        <v>47030.9</v>
      </c>
      <c r="H88" s="18">
        <v>0</v>
      </c>
      <c r="I88" s="18">
        <v>47030.9</v>
      </c>
      <c r="J88" s="18">
        <v>0</v>
      </c>
      <c r="K88" s="18">
        <v>0</v>
      </c>
      <c r="L88" s="19">
        <f t="shared" si="12"/>
        <v>21969.1</v>
      </c>
      <c r="M88" s="19">
        <f t="shared" si="13"/>
        <v>21969.1</v>
      </c>
      <c r="N88" s="19">
        <f t="shared" si="14"/>
        <v>68.160724637681156</v>
      </c>
      <c r="O88" s="19">
        <f t="shared" si="15"/>
        <v>21969.1</v>
      </c>
      <c r="P88" s="19">
        <f t="shared" si="16"/>
        <v>21969.1</v>
      </c>
      <c r="Q88" s="19">
        <f t="shared" si="17"/>
        <v>68.160724637681156</v>
      </c>
      <c r="R88" s="8"/>
    </row>
    <row r="89" spans="1:18" x14ac:dyDescent="0.2">
      <c r="A89" s="15">
        <v>1</v>
      </c>
      <c r="B89" s="16" t="s">
        <v>90</v>
      </c>
      <c r="C89" s="17" t="s">
        <v>91</v>
      </c>
      <c r="D89" s="18">
        <v>538000</v>
      </c>
      <c r="E89" s="18">
        <v>538000</v>
      </c>
      <c r="F89" s="18">
        <v>301800</v>
      </c>
      <c r="G89" s="18">
        <v>180142.26</v>
      </c>
      <c r="H89" s="18">
        <v>0</v>
      </c>
      <c r="I89" s="18">
        <v>180142.26</v>
      </c>
      <c r="J89" s="18">
        <v>0</v>
      </c>
      <c r="K89" s="18">
        <v>0</v>
      </c>
      <c r="L89" s="19">
        <f t="shared" si="12"/>
        <v>121657.73999999999</v>
      </c>
      <c r="M89" s="19">
        <f t="shared" si="13"/>
        <v>357857.74</v>
      </c>
      <c r="N89" s="19">
        <f t="shared" si="14"/>
        <v>59.689284294234589</v>
      </c>
      <c r="O89" s="19">
        <f t="shared" si="15"/>
        <v>357857.74</v>
      </c>
      <c r="P89" s="19">
        <f t="shared" si="16"/>
        <v>121657.73999999999</v>
      </c>
      <c r="Q89" s="19">
        <f t="shared" si="17"/>
        <v>59.689284294234589</v>
      </c>
      <c r="R89" s="8"/>
    </row>
    <row r="90" spans="1:18" ht="51" x14ac:dyDescent="0.2">
      <c r="A90" s="15">
        <v>2</v>
      </c>
      <c r="B90" s="16" t="s">
        <v>92</v>
      </c>
      <c r="C90" s="17" t="s">
        <v>93</v>
      </c>
      <c r="D90" s="18">
        <v>8000</v>
      </c>
      <c r="E90" s="18">
        <v>8000</v>
      </c>
      <c r="F90" s="18">
        <v>1800</v>
      </c>
      <c r="G90" s="18">
        <v>0</v>
      </c>
      <c r="H90" s="18">
        <v>0</v>
      </c>
      <c r="I90" s="18">
        <v>0</v>
      </c>
      <c r="J90" s="18">
        <v>0</v>
      </c>
      <c r="K90" s="18">
        <v>0</v>
      </c>
      <c r="L90" s="19">
        <f t="shared" si="12"/>
        <v>1800</v>
      </c>
      <c r="M90" s="19">
        <f t="shared" si="13"/>
        <v>8000</v>
      </c>
      <c r="N90" s="19">
        <f t="shared" si="14"/>
        <v>0</v>
      </c>
      <c r="O90" s="19">
        <f t="shared" si="15"/>
        <v>8000</v>
      </c>
      <c r="P90" s="19">
        <f t="shared" si="16"/>
        <v>1800</v>
      </c>
      <c r="Q90" s="19">
        <f t="shared" si="17"/>
        <v>0</v>
      </c>
      <c r="R90" s="8"/>
    </row>
    <row r="91" spans="1:18" ht="38.25" x14ac:dyDescent="0.2">
      <c r="A91" s="15">
        <v>3</v>
      </c>
      <c r="B91" s="16" t="s">
        <v>94</v>
      </c>
      <c r="C91" s="17" t="s">
        <v>95</v>
      </c>
      <c r="D91" s="18">
        <v>8000</v>
      </c>
      <c r="E91" s="18">
        <v>8000</v>
      </c>
      <c r="F91" s="18">
        <v>1800</v>
      </c>
      <c r="G91" s="18">
        <v>0</v>
      </c>
      <c r="H91" s="18">
        <v>0</v>
      </c>
      <c r="I91" s="18">
        <v>0</v>
      </c>
      <c r="J91" s="18">
        <v>0</v>
      </c>
      <c r="K91" s="18">
        <v>0</v>
      </c>
      <c r="L91" s="19">
        <f t="shared" si="12"/>
        <v>1800</v>
      </c>
      <c r="M91" s="19">
        <f t="shared" si="13"/>
        <v>8000</v>
      </c>
      <c r="N91" s="19">
        <f t="shared" si="14"/>
        <v>0</v>
      </c>
      <c r="O91" s="19">
        <f t="shared" si="15"/>
        <v>8000</v>
      </c>
      <c r="P91" s="19">
        <f t="shared" si="16"/>
        <v>1800</v>
      </c>
      <c r="Q91" s="19">
        <f t="shared" si="17"/>
        <v>0</v>
      </c>
      <c r="R91" s="8"/>
    </row>
    <row r="92" spans="1:18" ht="38.25" x14ac:dyDescent="0.2">
      <c r="A92" s="15">
        <v>1</v>
      </c>
      <c r="B92" s="16" t="s">
        <v>96</v>
      </c>
      <c r="C92" s="17" t="s">
        <v>95</v>
      </c>
      <c r="D92" s="18">
        <v>8000</v>
      </c>
      <c r="E92" s="18">
        <v>8000</v>
      </c>
      <c r="F92" s="18">
        <v>1800</v>
      </c>
      <c r="G92" s="18">
        <v>0</v>
      </c>
      <c r="H92" s="18">
        <v>0</v>
      </c>
      <c r="I92" s="18">
        <v>0</v>
      </c>
      <c r="J92" s="18">
        <v>0</v>
      </c>
      <c r="K92" s="18">
        <v>0</v>
      </c>
      <c r="L92" s="19">
        <f t="shared" si="12"/>
        <v>1800</v>
      </c>
      <c r="M92" s="19">
        <f t="shared" si="13"/>
        <v>8000</v>
      </c>
      <c r="N92" s="19">
        <f t="shared" si="14"/>
        <v>0</v>
      </c>
      <c r="O92" s="19">
        <f t="shared" si="15"/>
        <v>8000</v>
      </c>
      <c r="P92" s="19">
        <f t="shared" si="16"/>
        <v>1800</v>
      </c>
      <c r="Q92" s="19">
        <f t="shared" si="17"/>
        <v>0</v>
      </c>
      <c r="R92" s="8"/>
    </row>
    <row r="93" spans="1:18" x14ac:dyDescent="0.2">
      <c r="A93" s="15">
        <v>1</v>
      </c>
      <c r="B93" s="16" t="s">
        <v>27</v>
      </c>
      <c r="C93" s="17" t="s">
        <v>28</v>
      </c>
      <c r="D93" s="18">
        <v>8000</v>
      </c>
      <c r="E93" s="18">
        <v>8000</v>
      </c>
      <c r="F93" s="18">
        <v>1800</v>
      </c>
      <c r="G93" s="18">
        <v>0</v>
      </c>
      <c r="H93" s="18">
        <v>0</v>
      </c>
      <c r="I93" s="18">
        <v>0</v>
      </c>
      <c r="J93" s="18">
        <v>0</v>
      </c>
      <c r="K93" s="18">
        <v>0</v>
      </c>
      <c r="L93" s="19">
        <f t="shared" si="12"/>
        <v>1800</v>
      </c>
      <c r="M93" s="19">
        <f t="shared" si="13"/>
        <v>8000</v>
      </c>
      <c r="N93" s="19">
        <f t="shared" si="14"/>
        <v>0</v>
      </c>
      <c r="O93" s="19">
        <f t="shared" si="15"/>
        <v>8000</v>
      </c>
      <c r="P93" s="19">
        <f t="shared" si="16"/>
        <v>1800</v>
      </c>
      <c r="Q93" s="19">
        <f t="shared" si="17"/>
        <v>0</v>
      </c>
      <c r="R93" s="8"/>
    </row>
    <row r="94" spans="1:18" x14ac:dyDescent="0.2">
      <c r="A94" s="15">
        <v>3</v>
      </c>
      <c r="B94" s="16" t="s">
        <v>97</v>
      </c>
      <c r="C94" s="17" t="s">
        <v>98</v>
      </c>
      <c r="D94" s="18">
        <v>8000</v>
      </c>
      <c r="E94" s="18">
        <v>8000</v>
      </c>
      <c r="F94" s="18">
        <v>1800</v>
      </c>
      <c r="G94" s="18">
        <v>0</v>
      </c>
      <c r="H94" s="18">
        <v>0</v>
      </c>
      <c r="I94" s="18">
        <v>0</v>
      </c>
      <c r="J94" s="18">
        <v>0</v>
      </c>
      <c r="K94" s="18">
        <v>0</v>
      </c>
      <c r="L94" s="19">
        <f t="shared" si="12"/>
        <v>1800</v>
      </c>
      <c r="M94" s="19">
        <f t="shared" si="13"/>
        <v>8000</v>
      </c>
      <c r="N94" s="19">
        <f t="shared" si="14"/>
        <v>0</v>
      </c>
      <c r="O94" s="19">
        <f t="shared" si="15"/>
        <v>8000</v>
      </c>
      <c r="P94" s="19">
        <f t="shared" si="16"/>
        <v>1800</v>
      </c>
      <c r="Q94" s="19">
        <f t="shared" si="17"/>
        <v>0</v>
      </c>
      <c r="R94" s="8"/>
    </row>
    <row r="95" spans="1:18" x14ac:dyDescent="0.2">
      <c r="A95" s="15">
        <v>0</v>
      </c>
      <c r="B95" s="16" t="s">
        <v>99</v>
      </c>
      <c r="C95" s="17" t="s">
        <v>100</v>
      </c>
      <c r="D95" s="18">
        <v>8000</v>
      </c>
      <c r="E95" s="18">
        <v>8000</v>
      </c>
      <c r="F95" s="18">
        <v>1800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9">
        <f t="shared" si="12"/>
        <v>1800</v>
      </c>
      <c r="M95" s="19">
        <f t="shared" si="13"/>
        <v>8000</v>
      </c>
      <c r="N95" s="19">
        <f t="shared" si="14"/>
        <v>0</v>
      </c>
      <c r="O95" s="19">
        <f t="shared" si="15"/>
        <v>8000</v>
      </c>
      <c r="P95" s="19">
        <f t="shared" si="16"/>
        <v>1800</v>
      </c>
      <c r="Q95" s="19">
        <f t="shared" si="17"/>
        <v>0</v>
      </c>
      <c r="R95" s="8"/>
    </row>
    <row r="96" spans="1:18" ht="25.5" x14ac:dyDescent="0.2">
      <c r="A96" s="15">
        <v>2</v>
      </c>
      <c r="B96" s="16" t="s">
        <v>101</v>
      </c>
      <c r="C96" s="17" t="s">
        <v>102</v>
      </c>
      <c r="D96" s="18">
        <v>100000</v>
      </c>
      <c r="E96" s="18">
        <v>100000</v>
      </c>
      <c r="F96" s="18">
        <v>60000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9">
        <f t="shared" si="12"/>
        <v>60000</v>
      </c>
      <c r="M96" s="19">
        <f t="shared" si="13"/>
        <v>100000</v>
      </c>
      <c r="N96" s="19">
        <f t="shared" si="14"/>
        <v>0</v>
      </c>
      <c r="O96" s="19">
        <f t="shared" si="15"/>
        <v>100000</v>
      </c>
      <c r="P96" s="19">
        <f t="shared" si="16"/>
        <v>60000</v>
      </c>
      <c r="Q96" s="19">
        <f t="shared" si="17"/>
        <v>0</v>
      </c>
      <c r="R96" s="8"/>
    </row>
    <row r="97" spans="1:18" ht="25.5" x14ac:dyDescent="0.2">
      <c r="A97" s="15">
        <v>2</v>
      </c>
      <c r="B97" s="16" t="s">
        <v>103</v>
      </c>
      <c r="C97" s="17" t="s">
        <v>102</v>
      </c>
      <c r="D97" s="18">
        <v>100000</v>
      </c>
      <c r="E97" s="18">
        <v>100000</v>
      </c>
      <c r="F97" s="18">
        <v>60000</v>
      </c>
      <c r="G97" s="18">
        <v>0</v>
      </c>
      <c r="H97" s="18">
        <v>0</v>
      </c>
      <c r="I97" s="18">
        <v>0</v>
      </c>
      <c r="J97" s="18">
        <v>0</v>
      </c>
      <c r="K97" s="18">
        <v>0</v>
      </c>
      <c r="L97" s="19">
        <f t="shared" si="12"/>
        <v>60000</v>
      </c>
      <c r="M97" s="19">
        <f t="shared" si="13"/>
        <v>100000</v>
      </c>
      <c r="N97" s="19">
        <f t="shared" si="14"/>
        <v>0</v>
      </c>
      <c r="O97" s="19">
        <f t="shared" si="15"/>
        <v>100000</v>
      </c>
      <c r="P97" s="19">
        <f t="shared" si="16"/>
        <v>60000</v>
      </c>
      <c r="Q97" s="19">
        <f t="shared" si="17"/>
        <v>0</v>
      </c>
      <c r="R97" s="8"/>
    </row>
    <row r="98" spans="1:18" x14ac:dyDescent="0.2">
      <c r="A98" s="15">
        <v>1</v>
      </c>
      <c r="B98" s="16" t="s">
        <v>27</v>
      </c>
      <c r="C98" s="17" t="s">
        <v>28</v>
      </c>
      <c r="D98" s="18">
        <v>100000</v>
      </c>
      <c r="E98" s="18">
        <v>100000</v>
      </c>
      <c r="F98" s="18">
        <v>60000</v>
      </c>
      <c r="G98" s="18">
        <v>0</v>
      </c>
      <c r="H98" s="18">
        <v>0</v>
      </c>
      <c r="I98" s="18">
        <v>0</v>
      </c>
      <c r="J98" s="18">
        <v>0</v>
      </c>
      <c r="K98" s="18">
        <v>0</v>
      </c>
      <c r="L98" s="19">
        <f t="shared" si="12"/>
        <v>60000</v>
      </c>
      <c r="M98" s="19">
        <f t="shared" si="13"/>
        <v>100000</v>
      </c>
      <c r="N98" s="19">
        <f t="shared" si="14"/>
        <v>0</v>
      </c>
      <c r="O98" s="19">
        <f t="shared" si="15"/>
        <v>100000</v>
      </c>
      <c r="P98" s="19">
        <f t="shared" si="16"/>
        <v>60000</v>
      </c>
      <c r="Q98" s="19">
        <f t="shared" si="17"/>
        <v>0</v>
      </c>
      <c r="R98" s="8"/>
    </row>
    <row r="99" spans="1:18" x14ac:dyDescent="0.2">
      <c r="A99" s="15">
        <v>3</v>
      </c>
      <c r="B99" s="16" t="s">
        <v>37</v>
      </c>
      <c r="C99" s="17" t="s">
        <v>38</v>
      </c>
      <c r="D99" s="18">
        <v>100000</v>
      </c>
      <c r="E99" s="18">
        <v>100000</v>
      </c>
      <c r="F99" s="18">
        <v>60000</v>
      </c>
      <c r="G99" s="18">
        <v>0</v>
      </c>
      <c r="H99" s="18">
        <v>0</v>
      </c>
      <c r="I99" s="18">
        <v>0</v>
      </c>
      <c r="J99" s="18">
        <v>0</v>
      </c>
      <c r="K99" s="18">
        <v>0</v>
      </c>
      <c r="L99" s="19">
        <f t="shared" si="12"/>
        <v>60000</v>
      </c>
      <c r="M99" s="19">
        <f t="shared" si="13"/>
        <v>100000</v>
      </c>
      <c r="N99" s="19">
        <f t="shared" si="14"/>
        <v>0</v>
      </c>
      <c r="O99" s="19">
        <f t="shared" si="15"/>
        <v>100000</v>
      </c>
      <c r="P99" s="19">
        <f t="shared" si="16"/>
        <v>60000</v>
      </c>
      <c r="Q99" s="19">
        <f t="shared" si="17"/>
        <v>0</v>
      </c>
      <c r="R99" s="8"/>
    </row>
    <row r="100" spans="1:18" x14ac:dyDescent="0.2">
      <c r="A100" s="15">
        <v>0</v>
      </c>
      <c r="B100" s="16" t="s">
        <v>39</v>
      </c>
      <c r="C100" s="17" t="s">
        <v>40</v>
      </c>
      <c r="D100" s="18">
        <v>100000</v>
      </c>
      <c r="E100" s="18">
        <v>100000</v>
      </c>
      <c r="F100" s="18">
        <v>60000</v>
      </c>
      <c r="G100" s="18">
        <v>0</v>
      </c>
      <c r="H100" s="18">
        <v>0</v>
      </c>
      <c r="I100" s="18">
        <v>0</v>
      </c>
      <c r="J100" s="18">
        <v>0</v>
      </c>
      <c r="K100" s="18">
        <v>0</v>
      </c>
      <c r="L100" s="19">
        <f t="shared" si="12"/>
        <v>60000</v>
      </c>
      <c r="M100" s="19">
        <f t="shared" si="13"/>
        <v>100000</v>
      </c>
      <c r="N100" s="19">
        <f t="shared" si="14"/>
        <v>0</v>
      </c>
      <c r="O100" s="19">
        <f t="shared" si="15"/>
        <v>100000</v>
      </c>
      <c r="P100" s="19">
        <f t="shared" si="16"/>
        <v>60000</v>
      </c>
      <c r="Q100" s="19">
        <f t="shared" si="17"/>
        <v>0</v>
      </c>
      <c r="R100" s="8"/>
    </row>
    <row r="101" spans="1:18" ht="63.75" x14ac:dyDescent="0.2">
      <c r="A101" s="15">
        <v>2</v>
      </c>
      <c r="B101" s="16" t="s">
        <v>104</v>
      </c>
      <c r="C101" s="17" t="s">
        <v>105</v>
      </c>
      <c r="D101" s="18">
        <v>30000</v>
      </c>
      <c r="E101" s="18">
        <v>30000</v>
      </c>
      <c r="F101" s="18">
        <v>0</v>
      </c>
      <c r="G101" s="18">
        <v>0</v>
      </c>
      <c r="H101" s="18">
        <v>0</v>
      </c>
      <c r="I101" s="18">
        <v>0</v>
      </c>
      <c r="J101" s="18">
        <v>0</v>
      </c>
      <c r="K101" s="18">
        <v>0</v>
      </c>
      <c r="L101" s="19">
        <f t="shared" si="12"/>
        <v>0</v>
      </c>
      <c r="M101" s="19">
        <f t="shared" si="13"/>
        <v>30000</v>
      </c>
      <c r="N101" s="19">
        <f t="shared" si="14"/>
        <v>0</v>
      </c>
      <c r="O101" s="19">
        <f t="shared" si="15"/>
        <v>30000</v>
      </c>
      <c r="P101" s="19">
        <f t="shared" si="16"/>
        <v>0</v>
      </c>
      <c r="Q101" s="19">
        <f t="shared" si="17"/>
        <v>0</v>
      </c>
      <c r="R101" s="8"/>
    </row>
    <row r="102" spans="1:18" ht="63.75" x14ac:dyDescent="0.2">
      <c r="A102" s="15">
        <v>2</v>
      </c>
      <c r="B102" s="16" t="s">
        <v>106</v>
      </c>
      <c r="C102" s="17" t="s">
        <v>105</v>
      </c>
      <c r="D102" s="18">
        <v>30000</v>
      </c>
      <c r="E102" s="18">
        <v>30000</v>
      </c>
      <c r="F102" s="18">
        <v>0</v>
      </c>
      <c r="G102" s="18">
        <v>0</v>
      </c>
      <c r="H102" s="18">
        <v>0</v>
      </c>
      <c r="I102" s="18">
        <v>0</v>
      </c>
      <c r="J102" s="18">
        <v>0</v>
      </c>
      <c r="K102" s="18">
        <v>0</v>
      </c>
      <c r="L102" s="19">
        <f t="shared" si="12"/>
        <v>0</v>
      </c>
      <c r="M102" s="19">
        <f t="shared" si="13"/>
        <v>30000</v>
      </c>
      <c r="N102" s="19">
        <f t="shared" si="14"/>
        <v>0</v>
      </c>
      <c r="O102" s="19">
        <f t="shared" si="15"/>
        <v>30000</v>
      </c>
      <c r="P102" s="19">
        <f t="shared" si="16"/>
        <v>0</v>
      </c>
      <c r="Q102" s="19">
        <f t="shared" si="17"/>
        <v>0</v>
      </c>
      <c r="R102" s="8"/>
    </row>
    <row r="103" spans="1:18" x14ac:dyDescent="0.2">
      <c r="A103" s="15">
        <v>1</v>
      </c>
      <c r="B103" s="16" t="s">
        <v>27</v>
      </c>
      <c r="C103" s="17" t="s">
        <v>28</v>
      </c>
      <c r="D103" s="18">
        <v>30000</v>
      </c>
      <c r="E103" s="18">
        <v>30000</v>
      </c>
      <c r="F103" s="18">
        <v>0</v>
      </c>
      <c r="G103" s="18">
        <v>0</v>
      </c>
      <c r="H103" s="18">
        <v>0</v>
      </c>
      <c r="I103" s="18">
        <v>0</v>
      </c>
      <c r="J103" s="18">
        <v>0</v>
      </c>
      <c r="K103" s="18">
        <v>0</v>
      </c>
      <c r="L103" s="19">
        <f t="shared" ref="L103:L134" si="18">F103-G103</f>
        <v>0</v>
      </c>
      <c r="M103" s="19">
        <f t="shared" ref="M103:M134" si="19">E103-G103</f>
        <v>30000</v>
      </c>
      <c r="N103" s="19">
        <f t="shared" ref="N103:N134" si="20">IF(F103=0,0,(G103/F103)*100)</f>
        <v>0</v>
      </c>
      <c r="O103" s="19">
        <f t="shared" ref="O103:O134" si="21">E103-I103</f>
        <v>30000</v>
      </c>
      <c r="P103" s="19">
        <f t="shared" ref="P103:P134" si="22">F103-I103</f>
        <v>0</v>
      </c>
      <c r="Q103" s="19">
        <f t="shared" ref="Q103:Q134" si="23">IF(F103=0,0,(I103/F103)*100)</f>
        <v>0</v>
      </c>
      <c r="R103" s="8"/>
    </row>
    <row r="104" spans="1:18" x14ac:dyDescent="0.2">
      <c r="A104" s="15">
        <v>3</v>
      </c>
      <c r="B104" s="16" t="s">
        <v>37</v>
      </c>
      <c r="C104" s="17" t="s">
        <v>38</v>
      </c>
      <c r="D104" s="18">
        <v>30000</v>
      </c>
      <c r="E104" s="18">
        <v>30000</v>
      </c>
      <c r="F104" s="18">
        <v>0</v>
      </c>
      <c r="G104" s="18">
        <v>0</v>
      </c>
      <c r="H104" s="18">
        <v>0</v>
      </c>
      <c r="I104" s="18">
        <v>0</v>
      </c>
      <c r="J104" s="18">
        <v>0</v>
      </c>
      <c r="K104" s="18">
        <v>0</v>
      </c>
      <c r="L104" s="19">
        <f t="shared" si="18"/>
        <v>0</v>
      </c>
      <c r="M104" s="19">
        <f t="shared" si="19"/>
        <v>30000</v>
      </c>
      <c r="N104" s="19">
        <f t="shared" si="20"/>
        <v>0</v>
      </c>
      <c r="O104" s="19">
        <f t="shared" si="21"/>
        <v>30000</v>
      </c>
      <c r="P104" s="19">
        <f t="shared" si="22"/>
        <v>0</v>
      </c>
      <c r="Q104" s="19">
        <f t="shared" si="23"/>
        <v>0</v>
      </c>
      <c r="R104" s="8"/>
    </row>
    <row r="105" spans="1:18" ht="25.5" x14ac:dyDescent="0.2">
      <c r="A105" s="15">
        <v>3</v>
      </c>
      <c r="B105" s="16" t="s">
        <v>67</v>
      </c>
      <c r="C105" s="17" t="s">
        <v>68</v>
      </c>
      <c r="D105" s="18">
        <v>30000</v>
      </c>
      <c r="E105" s="18">
        <v>30000</v>
      </c>
      <c r="F105" s="18">
        <v>0</v>
      </c>
      <c r="G105" s="18">
        <v>0</v>
      </c>
      <c r="H105" s="18">
        <v>0</v>
      </c>
      <c r="I105" s="18">
        <v>0</v>
      </c>
      <c r="J105" s="18">
        <v>0</v>
      </c>
      <c r="K105" s="18">
        <v>0</v>
      </c>
      <c r="L105" s="19">
        <f t="shared" si="18"/>
        <v>0</v>
      </c>
      <c r="M105" s="19">
        <f t="shared" si="19"/>
        <v>30000</v>
      </c>
      <c r="N105" s="19">
        <f t="shared" si="20"/>
        <v>0</v>
      </c>
      <c r="O105" s="19">
        <f t="shared" si="21"/>
        <v>30000</v>
      </c>
      <c r="P105" s="19">
        <f t="shared" si="22"/>
        <v>0</v>
      </c>
      <c r="Q105" s="19">
        <f t="shared" si="23"/>
        <v>0</v>
      </c>
      <c r="R105" s="8"/>
    </row>
    <row r="106" spans="1:18" ht="25.5" x14ac:dyDescent="0.2">
      <c r="A106" s="15">
        <v>0</v>
      </c>
      <c r="B106" s="16" t="s">
        <v>69</v>
      </c>
      <c r="C106" s="17" t="s">
        <v>70</v>
      </c>
      <c r="D106" s="18">
        <v>30000</v>
      </c>
      <c r="E106" s="18">
        <v>30000</v>
      </c>
      <c r="F106" s="18">
        <v>0</v>
      </c>
      <c r="G106" s="18">
        <v>0</v>
      </c>
      <c r="H106" s="18">
        <v>0</v>
      </c>
      <c r="I106" s="18">
        <v>0</v>
      </c>
      <c r="J106" s="18">
        <v>0</v>
      </c>
      <c r="K106" s="18">
        <v>0</v>
      </c>
      <c r="L106" s="19">
        <f t="shared" si="18"/>
        <v>0</v>
      </c>
      <c r="M106" s="19">
        <f t="shared" si="19"/>
        <v>30000</v>
      </c>
      <c r="N106" s="19">
        <f t="shared" si="20"/>
        <v>0</v>
      </c>
      <c r="O106" s="19">
        <f t="shared" si="21"/>
        <v>30000</v>
      </c>
      <c r="P106" s="19">
        <f t="shared" si="22"/>
        <v>0</v>
      </c>
      <c r="Q106" s="19">
        <f t="shared" si="23"/>
        <v>0</v>
      </c>
      <c r="R106" s="8"/>
    </row>
    <row r="107" spans="1:18" ht="76.5" x14ac:dyDescent="0.2">
      <c r="A107" s="15">
        <v>2</v>
      </c>
      <c r="B107" s="16" t="s">
        <v>107</v>
      </c>
      <c r="C107" s="17" t="s">
        <v>108</v>
      </c>
      <c r="D107" s="18">
        <v>300000</v>
      </c>
      <c r="E107" s="18">
        <v>300000</v>
      </c>
      <c r="F107" s="18">
        <v>180000</v>
      </c>
      <c r="G107" s="18">
        <v>125142.26</v>
      </c>
      <c r="H107" s="18">
        <v>0</v>
      </c>
      <c r="I107" s="18">
        <v>125142.26</v>
      </c>
      <c r="J107" s="18">
        <v>0</v>
      </c>
      <c r="K107" s="18">
        <v>0</v>
      </c>
      <c r="L107" s="19">
        <f t="shared" si="18"/>
        <v>54857.740000000005</v>
      </c>
      <c r="M107" s="19">
        <f t="shared" si="19"/>
        <v>174857.74</v>
      </c>
      <c r="N107" s="19">
        <f t="shared" si="20"/>
        <v>69.523477777777771</v>
      </c>
      <c r="O107" s="19">
        <f t="shared" si="21"/>
        <v>174857.74</v>
      </c>
      <c r="P107" s="19">
        <f t="shared" si="22"/>
        <v>54857.740000000005</v>
      </c>
      <c r="Q107" s="19">
        <f t="shared" si="23"/>
        <v>69.523477777777771</v>
      </c>
      <c r="R107" s="8"/>
    </row>
    <row r="108" spans="1:18" ht="76.5" x14ac:dyDescent="0.2">
      <c r="A108" s="15">
        <v>2</v>
      </c>
      <c r="B108" s="16" t="s">
        <v>109</v>
      </c>
      <c r="C108" s="17" t="s">
        <v>108</v>
      </c>
      <c r="D108" s="18">
        <v>300000</v>
      </c>
      <c r="E108" s="18">
        <v>300000</v>
      </c>
      <c r="F108" s="18">
        <v>180000</v>
      </c>
      <c r="G108" s="18">
        <v>125142.26</v>
      </c>
      <c r="H108" s="18">
        <v>0</v>
      </c>
      <c r="I108" s="18">
        <v>125142.26</v>
      </c>
      <c r="J108" s="18">
        <v>0</v>
      </c>
      <c r="K108" s="18">
        <v>0</v>
      </c>
      <c r="L108" s="19">
        <f t="shared" si="18"/>
        <v>54857.740000000005</v>
      </c>
      <c r="M108" s="19">
        <f t="shared" si="19"/>
        <v>174857.74</v>
      </c>
      <c r="N108" s="19">
        <f t="shared" si="20"/>
        <v>69.523477777777771</v>
      </c>
      <c r="O108" s="19">
        <f t="shared" si="21"/>
        <v>174857.74</v>
      </c>
      <c r="P108" s="19">
        <f t="shared" si="22"/>
        <v>54857.740000000005</v>
      </c>
      <c r="Q108" s="19">
        <f t="shared" si="23"/>
        <v>69.523477777777771</v>
      </c>
      <c r="R108" s="8"/>
    </row>
    <row r="109" spans="1:18" x14ac:dyDescent="0.2">
      <c r="A109" s="15">
        <v>1</v>
      </c>
      <c r="B109" s="16" t="s">
        <v>27</v>
      </c>
      <c r="C109" s="17" t="s">
        <v>28</v>
      </c>
      <c r="D109" s="18">
        <v>300000</v>
      </c>
      <c r="E109" s="18">
        <v>300000</v>
      </c>
      <c r="F109" s="18">
        <v>180000</v>
      </c>
      <c r="G109" s="18">
        <v>125142.26</v>
      </c>
      <c r="H109" s="18">
        <v>0</v>
      </c>
      <c r="I109" s="18">
        <v>125142.26</v>
      </c>
      <c r="J109" s="18">
        <v>0</v>
      </c>
      <c r="K109" s="18">
        <v>0</v>
      </c>
      <c r="L109" s="19">
        <f t="shared" si="18"/>
        <v>54857.740000000005</v>
      </c>
      <c r="M109" s="19">
        <f t="shared" si="19"/>
        <v>174857.74</v>
      </c>
      <c r="N109" s="19">
        <f t="shared" si="20"/>
        <v>69.523477777777771</v>
      </c>
      <c r="O109" s="19">
        <f t="shared" si="21"/>
        <v>174857.74</v>
      </c>
      <c r="P109" s="19">
        <f t="shared" si="22"/>
        <v>54857.740000000005</v>
      </c>
      <c r="Q109" s="19">
        <f t="shared" si="23"/>
        <v>69.523477777777771</v>
      </c>
      <c r="R109" s="8"/>
    </row>
    <row r="110" spans="1:18" x14ac:dyDescent="0.2">
      <c r="A110" s="15">
        <v>3</v>
      </c>
      <c r="B110" s="16" t="s">
        <v>97</v>
      </c>
      <c r="C110" s="17" t="s">
        <v>98</v>
      </c>
      <c r="D110" s="18">
        <v>300000</v>
      </c>
      <c r="E110" s="18">
        <v>300000</v>
      </c>
      <c r="F110" s="18">
        <v>180000</v>
      </c>
      <c r="G110" s="18">
        <v>125142.26</v>
      </c>
      <c r="H110" s="18">
        <v>0</v>
      </c>
      <c r="I110" s="18">
        <v>125142.26</v>
      </c>
      <c r="J110" s="18">
        <v>0</v>
      </c>
      <c r="K110" s="18">
        <v>0</v>
      </c>
      <c r="L110" s="19">
        <f t="shared" si="18"/>
        <v>54857.740000000005</v>
      </c>
      <c r="M110" s="19">
        <f t="shared" si="19"/>
        <v>174857.74</v>
      </c>
      <c r="N110" s="19">
        <f t="shared" si="20"/>
        <v>69.523477777777771</v>
      </c>
      <c r="O110" s="19">
        <f t="shared" si="21"/>
        <v>174857.74</v>
      </c>
      <c r="P110" s="19">
        <f t="shared" si="22"/>
        <v>54857.740000000005</v>
      </c>
      <c r="Q110" s="19">
        <f t="shared" si="23"/>
        <v>69.523477777777771</v>
      </c>
      <c r="R110" s="8"/>
    </row>
    <row r="111" spans="1:18" x14ac:dyDescent="0.2">
      <c r="A111" s="15">
        <v>0</v>
      </c>
      <c r="B111" s="16" t="s">
        <v>99</v>
      </c>
      <c r="C111" s="17" t="s">
        <v>100</v>
      </c>
      <c r="D111" s="18">
        <v>300000</v>
      </c>
      <c r="E111" s="18">
        <v>300000</v>
      </c>
      <c r="F111" s="18">
        <v>180000</v>
      </c>
      <c r="G111" s="18">
        <v>125142.26</v>
      </c>
      <c r="H111" s="18">
        <v>0</v>
      </c>
      <c r="I111" s="18">
        <v>125142.26</v>
      </c>
      <c r="J111" s="18">
        <v>0</v>
      </c>
      <c r="K111" s="18">
        <v>0</v>
      </c>
      <c r="L111" s="19">
        <f t="shared" si="18"/>
        <v>54857.740000000005</v>
      </c>
      <c r="M111" s="19">
        <f t="shared" si="19"/>
        <v>174857.74</v>
      </c>
      <c r="N111" s="19">
        <f t="shared" si="20"/>
        <v>69.523477777777771</v>
      </c>
      <c r="O111" s="19">
        <f t="shared" si="21"/>
        <v>174857.74</v>
      </c>
      <c r="P111" s="19">
        <f t="shared" si="22"/>
        <v>54857.740000000005</v>
      </c>
      <c r="Q111" s="19">
        <f t="shared" si="23"/>
        <v>69.523477777777771</v>
      </c>
      <c r="R111" s="8"/>
    </row>
    <row r="112" spans="1:18" x14ac:dyDescent="0.2">
      <c r="A112" s="15">
        <v>2</v>
      </c>
      <c r="B112" s="16" t="s">
        <v>110</v>
      </c>
      <c r="C112" s="17" t="s">
        <v>111</v>
      </c>
      <c r="D112" s="18">
        <v>100000</v>
      </c>
      <c r="E112" s="18">
        <v>100000</v>
      </c>
      <c r="F112" s="18">
        <v>60000</v>
      </c>
      <c r="G112" s="18">
        <v>55000</v>
      </c>
      <c r="H112" s="18">
        <v>0</v>
      </c>
      <c r="I112" s="18">
        <v>55000</v>
      </c>
      <c r="J112" s="18">
        <v>0</v>
      </c>
      <c r="K112" s="18">
        <v>0</v>
      </c>
      <c r="L112" s="19">
        <f t="shared" si="18"/>
        <v>5000</v>
      </c>
      <c r="M112" s="19">
        <f t="shared" si="19"/>
        <v>45000</v>
      </c>
      <c r="N112" s="19">
        <f t="shared" si="20"/>
        <v>91.666666666666657</v>
      </c>
      <c r="O112" s="19">
        <f t="shared" si="21"/>
        <v>45000</v>
      </c>
      <c r="P112" s="19">
        <f t="shared" si="22"/>
        <v>5000</v>
      </c>
      <c r="Q112" s="19">
        <f t="shared" si="23"/>
        <v>91.666666666666657</v>
      </c>
      <c r="R112" s="8"/>
    </row>
    <row r="113" spans="1:18" ht="25.5" x14ac:dyDescent="0.2">
      <c r="A113" s="15">
        <v>3</v>
      </c>
      <c r="B113" s="16" t="s">
        <v>112</v>
      </c>
      <c r="C113" s="17" t="s">
        <v>113</v>
      </c>
      <c r="D113" s="18">
        <v>100000</v>
      </c>
      <c r="E113" s="18">
        <v>100000</v>
      </c>
      <c r="F113" s="18">
        <v>60000</v>
      </c>
      <c r="G113" s="18">
        <v>55000</v>
      </c>
      <c r="H113" s="18">
        <v>0</v>
      </c>
      <c r="I113" s="18">
        <v>55000</v>
      </c>
      <c r="J113" s="18">
        <v>0</v>
      </c>
      <c r="K113" s="18">
        <v>0</v>
      </c>
      <c r="L113" s="19">
        <f t="shared" si="18"/>
        <v>5000</v>
      </c>
      <c r="M113" s="19">
        <f t="shared" si="19"/>
        <v>45000</v>
      </c>
      <c r="N113" s="19">
        <f t="shared" si="20"/>
        <v>91.666666666666657</v>
      </c>
      <c r="O113" s="19">
        <f t="shared" si="21"/>
        <v>45000</v>
      </c>
      <c r="P113" s="19">
        <f t="shared" si="22"/>
        <v>5000</v>
      </c>
      <c r="Q113" s="19">
        <f t="shared" si="23"/>
        <v>91.666666666666657</v>
      </c>
      <c r="R113" s="8"/>
    </row>
    <row r="114" spans="1:18" ht="25.5" x14ac:dyDescent="0.2">
      <c r="A114" s="15">
        <v>1</v>
      </c>
      <c r="B114" s="16" t="s">
        <v>114</v>
      </c>
      <c r="C114" s="17" t="s">
        <v>113</v>
      </c>
      <c r="D114" s="18">
        <v>100000</v>
      </c>
      <c r="E114" s="18">
        <v>100000</v>
      </c>
      <c r="F114" s="18">
        <v>60000</v>
      </c>
      <c r="G114" s="18">
        <v>55000</v>
      </c>
      <c r="H114" s="18">
        <v>0</v>
      </c>
      <c r="I114" s="18">
        <v>55000</v>
      </c>
      <c r="J114" s="18">
        <v>0</v>
      </c>
      <c r="K114" s="18">
        <v>0</v>
      </c>
      <c r="L114" s="19">
        <f t="shared" si="18"/>
        <v>5000</v>
      </c>
      <c r="M114" s="19">
        <f t="shared" si="19"/>
        <v>45000</v>
      </c>
      <c r="N114" s="19">
        <f t="shared" si="20"/>
        <v>91.666666666666657</v>
      </c>
      <c r="O114" s="19">
        <f t="shared" si="21"/>
        <v>45000</v>
      </c>
      <c r="P114" s="19">
        <f t="shared" si="22"/>
        <v>5000</v>
      </c>
      <c r="Q114" s="19">
        <f t="shared" si="23"/>
        <v>91.666666666666657</v>
      </c>
      <c r="R114" s="8"/>
    </row>
    <row r="115" spans="1:18" x14ac:dyDescent="0.2">
      <c r="A115" s="15">
        <v>1</v>
      </c>
      <c r="B115" s="16" t="s">
        <v>27</v>
      </c>
      <c r="C115" s="17" t="s">
        <v>28</v>
      </c>
      <c r="D115" s="18">
        <v>100000</v>
      </c>
      <c r="E115" s="18">
        <v>100000</v>
      </c>
      <c r="F115" s="18">
        <v>60000</v>
      </c>
      <c r="G115" s="18">
        <v>55000</v>
      </c>
      <c r="H115" s="18">
        <v>0</v>
      </c>
      <c r="I115" s="18">
        <v>55000</v>
      </c>
      <c r="J115" s="18">
        <v>0</v>
      </c>
      <c r="K115" s="18">
        <v>0</v>
      </c>
      <c r="L115" s="19">
        <f t="shared" si="18"/>
        <v>5000</v>
      </c>
      <c r="M115" s="19">
        <f t="shared" si="19"/>
        <v>45000</v>
      </c>
      <c r="N115" s="19">
        <f t="shared" si="20"/>
        <v>91.666666666666657</v>
      </c>
      <c r="O115" s="19">
        <f t="shared" si="21"/>
        <v>45000</v>
      </c>
      <c r="P115" s="19">
        <f t="shared" si="22"/>
        <v>5000</v>
      </c>
      <c r="Q115" s="19">
        <f t="shared" si="23"/>
        <v>91.666666666666657</v>
      </c>
      <c r="R115" s="8"/>
    </row>
    <row r="116" spans="1:18" x14ac:dyDescent="0.2">
      <c r="A116" s="15">
        <v>3</v>
      </c>
      <c r="B116" s="16" t="s">
        <v>97</v>
      </c>
      <c r="C116" s="17" t="s">
        <v>98</v>
      </c>
      <c r="D116" s="18">
        <v>100000</v>
      </c>
      <c r="E116" s="18">
        <v>100000</v>
      </c>
      <c r="F116" s="18">
        <v>60000</v>
      </c>
      <c r="G116" s="18">
        <v>55000</v>
      </c>
      <c r="H116" s="18">
        <v>0</v>
      </c>
      <c r="I116" s="18">
        <v>55000</v>
      </c>
      <c r="J116" s="18">
        <v>0</v>
      </c>
      <c r="K116" s="18">
        <v>0</v>
      </c>
      <c r="L116" s="19">
        <f t="shared" si="18"/>
        <v>5000</v>
      </c>
      <c r="M116" s="19">
        <f t="shared" si="19"/>
        <v>45000</v>
      </c>
      <c r="N116" s="19">
        <f t="shared" si="20"/>
        <v>91.666666666666657</v>
      </c>
      <c r="O116" s="19">
        <f t="shared" si="21"/>
        <v>45000</v>
      </c>
      <c r="P116" s="19">
        <f t="shared" si="22"/>
        <v>5000</v>
      </c>
      <c r="Q116" s="19">
        <f t="shared" si="23"/>
        <v>91.666666666666657</v>
      </c>
      <c r="R116" s="8"/>
    </row>
    <row r="117" spans="1:18" x14ac:dyDescent="0.2">
      <c r="A117" s="15">
        <v>0</v>
      </c>
      <c r="B117" s="16" t="s">
        <v>99</v>
      </c>
      <c r="C117" s="17" t="s">
        <v>100</v>
      </c>
      <c r="D117" s="18">
        <v>100000</v>
      </c>
      <c r="E117" s="18">
        <v>100000</v>
      </c>
      <c r="F117" s="18">
        <v>60000</v>
      </c>
      <c r="G117" s="18">
        <v>55000</v>
      </c>
      <c r="H117" s="18">
        <v>0</v>
      </c>
      <c r="I117" s="18">
        <v>55000</v>
      </c>
      <c r="J117" s="18">
        <v>0</v>
      </c>
      <c r="K117" s="18">
        <v>0</v>
      </c>
      <c r="L117" s="19">
        <f t="shared" si="18"/>
        <v>5000</v>
      </c>
      <c r="M117" s="19">
        <f t="shared" si="19"/>
        <v>45000</v>
      </c>
      <c r="N117" s="19">
        <f t="shared" si="20"/>
        <v>91.666666666666657</v>
      </c>
      <c r="O117" s="19">
        <f t="shared" si="21"/>
        <v>45000</v>
      </c>
      <c r="P117" s="19">
        <f t="shared" si="22"/>
        <v>5000</v>
      </c>
      <c r="Q117" s="19">
        <f t="shared" si="23"/>
        <v>91.666666666666657</v>
      </c>
      <c r="R117" s="8"/>
    </row>
    <row r="118" spans="1:18" x14ac:dyDescent="0.2">
      <c r="A118" s="15">
        <v>1</v>
      </c>
      <c r="B118" s="16" t="s">
        <v>115</v>
      </c>
      <c r="C118" s="17" t="s">
        <v>116</v>
      </c>
      <c r="D118" s="18">
        <v>1996000</v>
      </c>
      <c r="E118" s="18">
        <v>1996000</v>
      </c>
      <c r="F118" s="18">
        <v>539920</v>
      </c>
      <c r="G118" s="18">
        <v>397369.39</v>
      </c>
      <c r="H118" s="18">
        <v>0</v>
      </c>
      <c r="I118" s="18">
        <v>389684.35</v>
      </c>
      <c r="J118" s="18">
        <v>7685.04</v>
      </c>
      <c r="K118" s="18">
        <v>0</v>
      </c>
      <c r="L118" s="19">
        <f t="shared" si="18"/>
        <v>142550.60999999999</v>
      </c>
      <c r="M118" s="19">
        <f t="shared" si="19"/>
        <v>1598630.6099999999</v>
      </c>
      <c r="N118" s="19">
        <f t="shared" si="20"/>
        <v>73.597827455919401</v>
      </c>
      <c r="O118" s="19">
        <f t="shared" si="21"/>
        <v>1606315.65</v>
      </c>
      <c r="P118" s="19">
        <f t="shared" si="22"/>
        <v>150235.65000000002</v>
      </c>
      <c r="Q118" s="19">
        <f t="shared" si="23"/>
        <v>72.174461031263888</v>
      </c>
      <c r="R118" s="8"/>
    </row>
    <row r="119" spans="1:18" ht="38.25" x14ac:dyDescent="0.2">
      <c r="A119" s="15">
        <v>2</v>
      </c>
      <c r="B119" s="16" t="s">
        <v>117</v>
      </c>
      <c r="C119" s="17" t="s">
        <v>118</v>
      </c>
      <c r="D119" s="18">
        <v>1996000</v>
      </c>
      <c r="E119" s="18">
        <v>1996000</v>
      </c>
      <c r="F119" s="18">
        <v>539920</v>
      </c>
      <c r="G119" s="18">
        <v>397369.39</v>
      </c>
      <c r="H119" s="18">
        <v>0</v>
      </c>
      <c r="I119" s="18">
        <v>389684.35</v>
      </c>
      <c r="J119" s="18">
        <v>7685.04</v>
      </c>
      <c r="K119" s="18">
        <v>0</v>
      </c>
      <c r="L119" s="19">
        <f t="shared" si="18"/>
        <v>142550.60999999999</v>
      </c>
      <c r="M119" s="19">
        <f t="shared" si="19"/>
        <v>1598630.6099999999</v>
      </c>
      <c r="N119" s="19">
        <f t="shared" si="20"/>
        <v>73.597827455919401</v>
      </c>
      <c r="O119" s="19">
        <f t="shared" si="21"/>
        <v>1606315.65</v>
      </c>
      <c r="P119" s="19">
        <f t="shared" si="22"/>
        <v>150235.65000000002</v>
      </c>
      <c r="Q119" s="19">
        <f t="shared" si="23"/>
        <v>72.174461031263888</v>
      </c>
      <c r="R119" s="8"/>
    </row>
    <row r="120" spans="1:18" ht="38.25" x14ac:dyDescent="0.2">
      <c r="A120" s="15">
        <v>2</v>
      </c>
      <c r="B120" s="16" t="s">
        <v>119</v>
      </c>
      <c r="C120" s="17" t="s">
        <v>118</v>
      </c>
      <c r="D120" s="18">
        <v>1996000</v>
      </c>
      <c r="E120" s="18">
        <v>1996000</v>
      </c>
      <c r="F120" s="18">
        <v>539920</v>
      </c>
      <c r="G120" s="18">
        <v>397369.39</v>
      </c>
      <c r="H120" s="18">
        <v>0</v>
      </c>
      <c r="I120" s="18">
        <v>389684.35</v>
      </c>
      <c r="J120" s="18">
        <v>7685.04</v>
      </c>
      <c r="K120" s="18">
        <v>0</v>
      </c>
      <c r="L120" s="19">
        <f t="shared" si="18"/>
        <v>142550.60999999999</v>
      </c>
      <c r="M120" s="19">
        <f t="shared" si="19"/>
        <v>1598630.6099999999</v>
      </c>
      <c r="N120" s="19">
        <f t="shared" si="20"/>
        <v>73.597827455919401</v>
      </c>
      <c r="O120" s="19">
        <f t="shared" si="21"/>
        <v>1606315.65</v>
      </c>
      <c r="P120" s="19">
        <f t="shared" si="22"/>
        <v>150235.65000000002</v>
      </c>
      <c r="Q120" s="19">
        <f t="shared" si="23"/>
        <v>72.174461031263888</v>
      </c>
      <c r="R120" s="8"/>
    </row>
    <row r="121" spans="1:18" x14ac:dyDescent="0.2">
      <c r="A121" s="15">
        <v>1</v>
      </c>
      <c r="B121" s="16" t="s">
        <v>27</v>
      </c>
      <c r="C121" s="17" t="s">
        <v>28</v>
      </c>
      <c r="D121" s="18">
        <v>1996000</v>
      </c>
      <c r="E121" s="18">
        <v>1996000</v>
      </c>
      <c r="F121" s="18">
        <v>539920</v>
      </c>
      <c r="G121" s="18">
        <v>397369.39</v>
      </c>
      <c r="H121" s="18">
        <v>0</v>
      </c>
      <c r="I121" s="18">
        <v>389684.35</v>
      </c>
      <c r="J121" s="18">
        <v>7685.04</v>
      </c>
      <c r="K121" s="18">
        <v>0</v>
      </c>
      <c r="L121" s="19">
        <f t="shared" si="18"/>
        <v>142550.60999999999</v>
      </c>
      <c r="M121" s="19">
        <f t="shared" si="19"/>
        <v>1598630.6099999999</v>
      </c>
      <c r="N121" s="19">
        <f t="shared" si="20"/>
        <v>73.597827455919401</v>
      </c>
      <c r="O121" s="19">
        <f t="shared" si="21"/>
        <v>1606315.65</v>
      </c>
      <c r="P121" s="19">
        <f t="shared" si="22"/>
        <v>150235.65000000002</v>
      </c>
      <c r="Q121" s="19">
        <f t="shared" si="23"/>
        <v>72.174461031263888</v>
      </c>
      <c r="R121" s="8"/>
    </row>
    <row r="122" spans="1:18" x14ac:dyDescent="0.2">
      <c r="A122" s="15">
        <v>2</v>
      </c>
      <c r="B122" s="16" t="s">
        <v>29</v>
      </c>
      <c r="C122" s="17" t="s">
        <v>30</v>
      </c>
      <c r="D122" s="18">
        <v>1586000</v>
      </c>
      <c r="E122" s="18">
        <v>1586000</v>
      </c>
      <c r="F122" s="18">
        <v>402600</v>
      </c>
      <c r="G122" s="18">
        <v>330896.62</v>
      </c>
      <c r="H122" s="18">
        <v>0</v>
      </c>
      <c r="I122" s="18">
        <v>330896.62</v>
      </c>
      <c r="J122" s="18">
        <v>0</v>
      </c>
      <c r="K122" s="18">
        <v>0</v>
      </c>
      <c r="L122" s="19">
        <f t="shared" si="18"/>
        <v>71703.38</v>
      </c>
      <c r="M122" s="19">
        <f t="shared" si="19"/>
        <v>1255103.3799999999</v>
      </c>
      <c r="N122" s="19">
        <f t="shared" si="20"/>
        <v>82.18992051664182</v>
      </c>
      <c r="O122" s="19">
        <f t="shared" si="21"/>
        <v>1255103.3799999999</v>
      </c>
      <c r="P122" s="19">
        <f t="shared" si="22"/>
        <v>71703.38</v>
      </c>
      <c r="Q122" s="19">
        <f t="shared" si="23"/>
        <v>82.18992051664182</v>
      </c>
      <c r="R122" s="8"/>
    </row>
    <row r="123" spans="1:18" x14ac:dyDescent="0.2">
      <c r="A123" s="15">
        <v>2</v>
      </c>
      <c r="B123" s="16" t="s">
        <v>31</v>
      </c>
      <c r="C123" s="17" t="s">
        <v>32</v>
      </c>
      <c r="D123" s="18">
        <v>1300000</v>
      </c>
      <c r="E123" s="18">
        <v>1300000</v>
      </c>
      <c r="F123" s="18">
        <v>330000</v>
      </c>
      <c r="G123" s="18">
        <v>271008.84000000003</v>
      </c>
      <c r="H123" s="18">
        <v>0</v>
      </c>
      <c r="I123" s="18">
        <v>271008.84000000003</v>
      </c>
      <c r="J123" s="18">
        <v>0</v>
      </c>
      <c r="K123" s="18">
        <v>0</v>
      </c>
      <c r="L123" s="19">
        <f t="shared" si="18"/>
        <v>58991.159999999974</v>
      </c>
      <c r="M123" s="19">
        <f t="shared" si="19"/>
        <v>1028991.1599999999</v>
      </c>
      <c r="N123" s="19">
        <f t="shared" si="20"/>
        <v>82.123890909090917</v>
      </c>
      <c r="O123" s="19">
        <f t="shared" si="21"/>
        <v>1028991.1599999999</v>
      </c>
      <c r="P123" s="19">
        <f t="shared" si="22"/>
        <v>58991.159999999974</v>
      </c>
      <c r="Q123" s="19">
        <f t="shared" si="23"/>
        <v>82.123890909090917</v>
      </c>
      <c r="R123" s="8"/>
    </row>
    <row r="124" spans="1:18" x14ac:dyDescent="0.2">
      <c r="A124" s="15">
        <v>0</v>
      </c>
      <c r="B124" s="16" t="s">
        <v>33</v>
      </c>
      <c r="C124" s="17" t="s">
        <v>34</v>
      </c>
      <c r="D124" s="18">
        <v>1300000</v>
      </c>
      <c r="E124" s="18">
        <v>1300000</v>
      </c>
      <c r="F124" s="18">
        <v>330000</v>
      </c>
      <c r="G124" s="18">
        <v>271008.84000000003</v>
      </c>
      <c r="H124" s="18">
        <v>0</v>
      </c>
      <c r="I124" s="18">
        <v>271008.84000000003</v>
      </c>
      <c r="J124" s="18">
        <v>0</v>
      </c>
      <c r="K124" s="18">
        <v>0</v>
      </c>
      <c r="L124" s="19">
        <f t="shared" si="18"/>
        <v>58991.159999999974</v>
      </c>
      <c r="M124" s="19">
        <f t="shared" si="19"/>
        <v>1028991.1599999999</v>
      </c>
      <c r="N124" s="19">
        <f t="shared" si="20"/>
        <v>82.123890909090917</v>
      </c>
      <c r="O124" s="19">
        <f t="shared" si="21"/>
        <v>1028991.1599999999</v>
      </c>
      <c r="P124" s="19">
        <f t="shared" si="22"/>
        <v>58991.159999999974</v>
      </c>
      <c r="Q124" s="19">
        <f t="shared" si="23"/>
        <v>82.123890909090917</v>
      </c>
      <c r="R124" s="8"/>
    </row>
    <row r="125" spans="1:18" x14ac:dyDescent="0.2">
      <c r="A125" s="15">
        <v>0</v>
      </c>
      <c r="B125" s="16" t="s">
        <v>35</v>
      </c>
      <c r="C125" s="17" t="s">
        <v>36</v>
      </c>
      <c r="D125" s="18">
        <v>286000</v>
      </c>
      <c r="E125" s="18">
        <v>286000</v>
      </c>
      <c r="F125" s="18">
        <v>72600</v>
      </c>
      <c r="G125" s="18">
        <v>59887.78</v>
      </c>
      <c r="H125" s="18">
        <v>0</v>
      </c>
      <c r="I125" s="18">
        <v>59887.78</v>
      </c>
      <c r="J125" s="18">
        <v>0</v>
      </c>
      <c r="K125" s="18">
        <v>0</v>
      </c>
      <c r="L125" s="19">
        <f t="shared" si="18"/>
        <v>12712.220000000001</v>
      </c>
      <c r="M125" s="19">
        <f t="shared" si="19"/>
        <v>226112.22</v>
      </c>
      <c r="N125" s="19">
        <f t="shared" si="20"/>
        <v>82.490055096418729</v>
      </c>
      <c r="O125" s="19">
        <f t="shared" si="21"/>
        <v>226112.22</v>
      </c>
      <c r="P125" s="19">
        <f t="shared" si="22"/>
        <v>12712.220000000001</v>
      </c>
      <c r="Q125" s="19">
        <f t="shared" si="23"/>
        <v>82.490055096418729</v>
      </c>
      <c r="R125" s="8"/>
    </row>
    <row r="126" spans="1:18" x14ac:dyDescent="0.2">
      <c r="A126" s="15">
        <v>3</v>
      </c>
      <c r="B126" s="16" t="s">
        <v>37</v>
      </c>
      <c r="C126" s="17" t="s">
        <v>38</v>
      </c>
      <c r="D126" s="18">
        <v>410000</v>
      </c>
      <c r="E126" s="18">
        <v>410000</v>
      </c>
      <c r="F126" s="18">
        <v>137320</v>
      </c>
      <c r="G126" s="18">
        <v>66472.77</v>
      </c>
      <c r="H126" s="18">
        <v>0</v>
      </c>
      <c r="I126" s="18">
        <v>58787.729999999996</v>
      </c>
      <c r="J126" s="18">
        <v>7685.04</v>
      </c>
      <c r="K126" s="18">
        <v>0</v>
      </c>
      <c r="L126" s="19">
        <f t="shared" si="18"/>
        <v>70847.23</v>
      </c>
      <c r="M126" s="19">
        <f t="shared" si="19"/>
        <v>343527.23</v>
      </c>
      <c r="N126" s="19">
        <f t="shared" si="20"/>
        <v>48.407202155549086</v>
      </c>
      <c r="O126" s="19">
        <f t="shared" si="21"/>
        <v>351212.27</v>
      </c>
      <c r="P126" s="19">
        <f t="shared" si="22"/>
        <v>78532.27</v>
      </c>
      <c r="Q126" s="19">
        <f t="shared" si="23"/>
        <v>42.81075589863093</v>
      </c>
      <c r="R126" s="8"/>
    </row>
    <row r="127" spans="1:18" x14ac:dyDescent="0.2">
      <c r="A127" s="15">
        <v>0</v>
      </c>
      <c r="B127" s="16" t="s">
        <v>39</v>
      </c>
      <c r="C127" s="17" t="s">
        <v>40</v>
      </c>
      <c r="D127" s="18">
        <v>30000</v>
      </c>
      <c r="E127" s="18">
        <v>30000</v>
      </c>
      <c r="F127" s="18">
        <v>14000</v>
      </c>
      <c r="G127" s="18">
        <v>1220</v>
      </c>
      <c r="H127" s="18">
        <v>0</v>
      </c>
      <c r="I127" s="18">
        <v>1220</v>
      </c>
      <c r="J127" s="18">
        <v>0</v>
      </c>
      <c r="K127" s="18">
        <v>0</v>
      </c>
      <c r="L127" s="19">
        <f t="shared" si="18"/>
        <v>12780</v>
      </c>
      <c r="M127" s="19">
        <f t="shared" si="19"/>
        <v>28780</v>
      </c>
      <c r="N127" s="19">
        <f t="shared" si="20"/>
        <v>8.7142857142857153</v>
      </c>
      <c r="O127" s="19">
        <f t="shared" si="21"/>
        <v>28780</v>
      </c>
      <c r="P127" s="19">
        <f t="shared" si="22"/>
        <v>12780</v>
      </c>
      <c r="Q127" s="19">
        <f t="shared" si="23"/>
        <v>8.7142857142857153</v>
      </c>
      <c r="R127" s="8"/>
    </row>
    <row r="128" spans="1:18" x14ac:dyDescent="0.2">
      <c r="A128" s="15">
        <v>0</v>
      </c>
      <c r="B128" s="16" t="s">
        <v>41</v>
      </c>
      <c r="C128" s="17" t="s">
        <v>42</v>
      </c>
      <c r="D128" s="18">
        <v>20000</v>
      </c>
      <c r="E128" s="18">
        <v>20000</v>
      </c>
      <c r="F128" s="18">
        <v>2320</v>
      </c>
      <c r="G128" s="18">
        <v>1540</v>
      </c>
      <c r="H128" s="18">
        <v>0</v>
      </c>
      <c r="I128" s="18">
        <v>1540</v>
      </c>
      <c r="J128" s="18">
        <v>0</v>
      </c>
      <c r="K128" s="18">
        <v>0</v>
      </c>
      <c r="L128" s="19">
        <f t="shared" si="18"/>
        <v>780</v>
      </c>
      <c r="M128" s="19">
        <f t="shared" si="19"/>
        <v>18460</v>
      </c>
      <c r="N128" s="19">
        <f t="shared" si="20"/>
        <v>66.379310344827587</v>
      </c>
      <c r="O128" s="19">
        <f t="shared" si="21"/>
        <v>18460</v>
      </c>
      <c r="P128" s="19">
        <f t="shared" si="22"/>
        <v>780</v>
      </c>
      <c r="Q128" s="19">
        <f t="shared" si="23"/>
        <v>66.379310344827587</v>
      </c>
      <c r="R128" s="8"/>
    </row>
    <row r="129" spans="1:18" x14ac:dyDescent="0.2">
      <c r="A129" s="15">
        <v>0</v>
      </c>
      <c r="B129" s="16" t="s">
        <v>43</v>
      </c>
      <c r="C129" s="17" t="s">
        <v>44</v>
      </c>
      <c r="D129" s="18">
        <v>10000</v>
      </c>
      <c r="E129" s="18">
        <v>10000</v>
      </c>
      <c r="F129" s="18">
        <v>6000</v>
      </c>
      <c r="G129" s="18">
        <v>3907.2</v>
      </c>
      <c r="H129" s="18">
        <v>0</v>
      </c>
      <c r="I129" s="18">
        <v>3907.2</v>
      </c>
      <c r="J129" s="18">
        <v>0</v>
      </c>
      <c r="K129" s="18">
        <v>0</v>
      </c>
      <c r="L129" s="19">
        <f t="shared" si="18"/>
        <v>2092.8000000000002</v>
      </c>
      <c r="M129" s="19">
        <f t="shared" si="19"/>
        <v>6092.8</v>
      </c>
      <c r="N129" s="19">
        <f t="shared" si="20"/>
        <v>65.12</v>
      </c>
      <c r="O129" s="19">
        <f t="shared" si="21"/>
        <v>6092.8</v>
      </c>
      <c r="P129" s="19">
        <f t="shared" si="22"/>
        <v>2092.8000000000002</v>
      </c>
      <c r="Q129" s="19">
        <f t="shared" si="23"/>
        <v>65.12</v>
      </c>
      <c r="R129" s="8"/>
    </row>
    <row r="130" spans="1:18" x14ac:dyDescent="0.2">
      <c r="A130" s="15">
        <v>3</v>
      </c>
      <c r="B130" s="16" t="s">
        <v>45</v>
      </c>
      <c r="C130" s="17" t="s">
        <v>46</v>
      </c>
      <c r="D130" s="18">
        <v>300000</v>
      </c>
      <c r="E130" s="18">
        <v>300000</v>
      </c>
      <c r="F130" s="18">
        <v>100000</v>
      </c>
      <c r="G130" s="18">
        <v>59105.57</v>
      </c>
      <c r="H130" s="18">
        <v>0</v>
      </c>
      <c r="I130" s="18">
        <v>51420.53</v>
      </c>
      <c r="J130" s="18">
        <v>7685.04</v>
      </c>
      <c r="K130" s="18">
        <v>0</v>
      </c>
      <c r="L130" s="19">
        <f t="shared" si="18"/>
        <v>40894.43</v>
      </c>
      <c r="M130" s="19">
        <f t="shared" si="19"/>
        <v>240894.43</v>
      </c>
      <c r="N130" s="19">
        <f t="shared" si="20"/>
        <v>59.105569999999993</v>
      </c>
      <c r="O130" s="19">
        <f t="shared" si="21"/>
        <v>248579.47</v>
      </c>
      <c r="P130" s="19">
        <f t="shared" si="22"/>
        <v>48579.47</v>
      </c>
      <c r="Q130" s="19">
        <f t="shared" si="23"/>
        <v>51.420529999999999</v>
      </c>
      <c r="R130" s="8"/>
    </row>
    <row r="131" spans="1:18" x14ac:dyDescent="0.2">
      <c r="A131" s="15">
        <v>0</v>
      </c>
      <c r="B131" s="16" t="s">
        <v>47</v>
      </c>
      <c r="C131" s="17" t="s">
        <v>48</v>
      </c>
      <c r="D131" s="18">
        <v>300000</v>
      </c>
      <c r="E131" s="18">
        <v>300000</v>
      </c>
      <c r="F131" s="18">
        <v>100000</v>
      </c>
      <c r="G131" s="18">
        <v>59105.57</v>
      </c>
      <c r="H131" s="18">
        <v>0</v>
      </c>
      <c r="I131" s="18">
        <v>51420.53</v>
      </c>
      <c r="J131" s="18">
        <v>7685.04</v>
      </c>
      <c r="K131" s="18">
        <v>0</v>
      </c>
      <c r="L131" s="19">
        <f t="shared" si="18"/>
        <v>40894.43</v>
      </c>
      <c r="M131" s="19">
        <f t="shared" si="19"/>
        <v>240894.43</v>
      </c>
      <c r="N131" s="19">
        <f t="shared" si="20"/>
        <v>59.105569999999993</v>
      </c>
      <c r="O131" s="19">
        <f t="shared" si="21"/>
        <v>248579.47</v>
      </c>
      <c r="P131" s="19">
        <f t="shared" si="22"/>
        <v>48579.47</v>
      </c>
      <c r="Q131" s="19">
        <f t="shared" si="23"/>
        <v>51.420529999999999</v>
      </c>
      <c r="R131" s="8"/>
    </row>
    <row r="132" spans="1:18" ht="25.5" x14ac:dyDescent="0.2">
      <c r="A132" s="15">
        <v>3</v>
      </c>
      <c r="B132" s="16" t="s">
        <v>67</v>
      </c>
      <c r="C132" s="17" t="s">
        <v>68</v>
      </c>
      <c r="D132" s="18">
        <v>50000</v>
      </c>
      <c r="E132" s="18">
        <v>50000</v>
      </c>
      <c r="F132" s="18">
        <v>15000</v>
      </c>
      <c r="G132" s="18">
        <v>700</v>
      </c>
      <c r="H132" s="18">
        <v>0</v>
      </c>
      <c r="I132" s="18">
        <v>700</v>
      </c>
      <c r="J132" s="18">
        <v>0</v>
      </c>
      <c r="K132" s="18">
        <v>0</v>
      </c>
      <c r="L132" s="19">
        <f t="shared" si="18"/>
        <v>14300</v>
      </c>
      <c r="M132" s="19">
        <f t="shared" si="19"/>
        <v>49300</v>
      </c>
      <c r="N132" s="19">
        <f t="shared" si="20"/>
        <v>4.666666666666667</v>
      </c>
      <c r="O132" s="19">
        <f t="shared" si="21"/>
        <v>49300</v>
      </c>
      <c r="P132" s="19">
        <f t="shared" si="22"/>
        <v>14300</v>
      </c>
      <c r="Q132" s="19">
        <f t="shared" si="23"/>
        <v>4.666666666666667</v>
      </c>
      <c r="R132" s="8"/>
    </row>
    <row r="133" spans="1:18" ht="25.5" x14ac:dyDescent="0.2">
      <c r="A133" s="15">
        <v>0</v>
      </c>
      <c r="B133" s="16" t="s">
        <v>69</v>
      </c>
      <c r="C133" s="17" t="s">
        <v>70</v>
      </c>
      <c r="D133" s="18">
        <v>50000</v>
      </c>
      <c r="E133" s="18">
        <v>50000</v>
      </c>
      <c r="F133" s="18">
        <v>15000</v>
      </c>
      <c r="G133" s="18">
        <v>700</v>
      </c>
      <c r="H133" s="18">
        <v>0</v>
      </c>
      <c r="I133" s="18">
        <v>700</v>
      </c>
      <c r="J133" s="18">
        <v>0</v>
      </c>
      <c r="K133" s="18">
        <v>0</v>
      </c>
      <c r="L133" s="19">
        <f t="shared" si="18"/>
        <v>14300</v>
      </c>
      <c r="M133" s="19">
        <f t="shared" si="19"/>
        <v>49300</v>
      </c>
      <c r="N133" s="19">
        <f t="shared" si="20"/>
        <v>4.666666666666667</v>
      </c>
      <c r="O133" s="19">
        <f t="shared" si="21"/>
        <v>49300</v>
      </c>
      <c r="P133" s="19">
        <f t="shared" si="22"/>
        <v>14300</v>
      </c>
      <c r="Q133" s="19">
        <f t="shared" si="23"/>
        <v>4.666666666666667</v>
      </c>
      <c r="R133" s="8"/>
    </row>
    <row r="134" spans="1:18" x14ac:dyDescent="0.2">
      <c r="A134" s="15">
        <v>1</v>
      </c>
      <c r="B134" s="16" t="s">
        <v>120</v>
      </c>
      <c r="C134" s="17" t="s">
        <v>121</v>
      </c>
      <c r="D134" s="18">
        <v>356400</v>
      </c>
      <c r="E134" s="18">
        <v>486400</v>
      </c>
      <c r="F134" s="18">
        <v>210000</v>
      </c>
      <c r="G134" s="18">
        <v>153877.72999999998</v>
      </c>
      <c r="H134" s="18">
        <v>0</v>
      </c>
      <c r="I134" s="18">
        <v>153877.72999999998</v>
      </c>
      <c r="J134" s="18">
        <v>0</v>
      </c>
      <c r="K134" s="18">
        <v>0</v>
      </c>
      <c r="L134" s="19">
        <f t="shared" si="18"/>
        <v>56122.270000000019</v>
      </c>
      <c r="M134" s="19">
        <f t="shared" si="19"/>
        <v>332522.27</v>
      </c>
      <c r="N134" s="19">
        <f t="shared" si="20"/>
        <v>73.275109523809505</v>
      </c>
      <c r="O134" s="19">
        <f t="shared" si="21"/>
        <v>332522.27</v>
      </c>
      <c r="P134" s="19">
        <f t="shared" si="22"/>
        <v>56122.270000000019</v>
      </c>
      <c r="Q134" s="19">
        <f t="shared" si="23"/>
        <v>73.275109523809505</v>
      </c>
      <c r="R134" s="8"/>
    </row>
    <row r="135" spans="1:18" x14ac:dyDescent="0.2">
      <c r="A135" s="15">
        <v>2</v>
      </c>
      <c r="B135" s="16" t="s">
        <v>122</v>
      </c>
      <c r="C135" s="17" t="s">
        <v>123</v>
      </c>
      <c r="D135" s="18">
        <v>356400</v>
      </c>
      <c r="E135" s="18">
        <v>486400</v>
      </c>
      <c r="F135" s="18">
        <v>210000</v>
      </c>
      <c r="G135" s="18">
        <v>153877.72999999998</v>
      </c>
      <c r="H135" s="18">
        <v>0</v>
      </c>
      <c r="I135" s="18">
        <v>153877.72999999998</v>
      </c>
      <c r="J135" s="18">
        <v>0</v>
      </c>
      <c r="K135" s="18">
        <v>0</v>
      </c>
      <c r="L135" s="19">
        <f t="shared" ref="L135:L166" si="24">F135-G135</f>
        <v>56122.270000000019</v>
      </c>
      <c r="M135" s="19">
        <f t="shared" ref="M135:M166" si="25">E135-G135</f>
        <v>332522.27</v>
      </c>
      <c r="N135" s="19">
        <f t="shared" ref="N135:N166" si="26">IF(F135=0,0,(G135/F135)*100)</f>
        <v>73.275109523809505</v>
      </c>
      <c r="O135" s="19">
        <f t="shared" ref="O135:O166" si="27">E135-I135</f>
        <v>332522.27</v>
      </c>
      <c r="P135" s="19">
        <f t="shared" ref="P135:P166" si="28">F135-I135</f>
        <v>56122.270000000019</v>
      </c>
      <c r="Q135" s="19">
        <f t="shared" ref="Q135:Q166" si="29">IF(F135=0,0,(I135/F135)*100)</f>
        <v>73.275109523809505</v>
      </c>
      <c r="R135" s="8"/>
    </row>
    <row r="136" spans="1:18" x14ac:dyDescent="0.2">
      <c r="A136" s="15">
        <v>2</v>
      </c>
      <c r="B136" s="16" t="s">
        <v>124</v>
      </c>
      <c r="C136" s="17" t="s">
        <v>123</v>
      </c>
      <c r="D136" s="18">
        <v>356400</v>
      </c>
      <c r="E136" s="18">
        <v>486400</v>
      </c>
      <c r="F136" s="18">
        <v>210000</v>
      </c>
      <c r="G136" s="18">
        <v>153877.72999999998</v>
      </c>
      <c r="H136" s="18">
        <v>0</v>
      </c>
      <c r="I136" s="18">
        <v>153877.72999999998</v>
      </c>
      <c r="J136" s="18">
        <v>0</v>
      </c>
      <c r="K136" s="18">
        <v>0</v>
      </c>
      <c r="L136" s="19">
        <f t="shared" si="24"/>
        <v>56122.270000000019</v>
      </c>
      <c r="M136" s="19">
        <f t="shared" si="25"/>
        <v>332522.27</v>
      </c>
      <c r="N136" s="19">
        <f t="shared" si="26"/>
        <v>73.275109523809505</v>
      </c>
      <c r="O136" s="19">
        <f t="shared" si="27"/>
        <v>332522.27</v>
      </c>
      <c r="P136" s="19">
        <f t="shared" si="28"/>
        <v>56122.270000000019</v>
      </c>
      <c r="Q136" s="19">
        <f t="shared" si="29"/>
        <v>73.275109523809505</v>
      </c>
      <c r="R136" s="8"/>
    </row>
    <row r="137" spans="1:18" x14ac:dyDescent="0.2">
      <c r="A137" s="15">
        <v>1</v>
      </c>
      <c r="B137" s="16" t="s">
        <v>27</v>
      </c>
      <c r="C137" s="17" t="s">
        <v>28</v>
      </c>
      <c r="D137" s="18">
        <v>356400</v>
      </c>
      <c r="E137" s="18">
        <v>486400</v>
      </c>
      <c r="F137" s="18">
        <v>210000</v>
      </c>
      <c r="G137" s="18">
        <v>153877.72999999998</v>
      </c>
      <c r="H137" s="18">
        <v>0</v>
      </c>
      <c r="I137" s="18">
        <v>153877.72999999998</v>
      </c>
      <c r="J137" s="18">
        <v>0</v>
      </c>
      <c r="K137" s="18">
        <v>0</v>
      </c>
      <c r="L137" s="19">
        <f t="shared" si="24"/>
        <v>56122.270000000019</v>
      </c>
      <c r="M137" s="19">
        <f t="shared" si="25"/>
        <v>332522.27</v>
      </c>
      <c r="N137" s="19">
        <f t="shared" si="26"/>
        <v>73.275109523809505</v>
      </c>
      <c r="O137" s="19">
        <f t="shared" si="27"/>
        <v>332522.27</v>
      </c>
      <c r="P137" s="19">
        <f t="shared" si="28"/>
        <v>56122.270000000019</v>
      </c>
      <c r="Q137" s="19">
        <f t="shared" si="29"/>
        <v>73.275109523809505</v>
      </c>
      <c r="R137" s="8"/>
    </row>
    <row r="138" spans="1:18" x14ac:dyDescent="0.2">
      <c r="A138" s="15">
        <v>3</v>
      </c>
      <c r="B138" s="16" t="s">
        <v>37</v>
      </c>
      <c r="C138" s="17" t="s">
        <v>38</v>
      </c>
      <c r="D138" s="18">
        <v>356400</v>
      </c>
      <c r="E138" s="18">
        <v>486400</v>
      </c>
      <c r="F138" s="18">
        <v>210000</v>
      </c>
      <c r="G138" s="18">
        <v>153877.72999999998</v>
      </c>
      <c r="H138" s="18">
        <v>0</v>
      </c>
      <c r="I138" s="18">
        <v>153877.72999999998</v>
      </c>
      <c r="J138" s="18">
        <v>0</v>
      </c>
      <c r="K138" s="18">
        <v>0</v>
      </c>
      <c r="L138" s="19">
        <f t="shared" si="24"/>
        <v>56122.270000000019</v>
      </c>
      <c r="M138" s="19">
        <f t="shared" si="25"/>
        <v>332522.27</v>
      </c>
      <c r="N138" s="19">
        <f t="shared" si="26"/>
        <v>73.275109523809505</v>
      </c>
      <c r="O138" s="19">
        <f t="shared" si="27"/>
        <v>332522.27</v>
      </c>
      <c r="P138" s="19">
        <f t="shared" si="28"/>
        <v>56122.270000000019</v>
      </c>
      <c r="Q138" s="19">
        <f t="shared" si="29"/>
        <v>73.275109523809505</v>
      </c>
      <c r="R138" s="8"/>
    </row>
    <row r="139" spans="1:18" x14ac:dyDescent="0.2">
      <c r="A139" s="15">
        <v>0</v>
      </c>
      <c r="B139" s="16" t="s">
        <v>39</v>
      </c>
      <c r="C139" s="17" t="s">
        <v>40</v>
      </c>
      <c r="D139" s="18">
        <v>0</v>
      </c>
      <c r="E139" s="18">
        <v>47000</v>
      </c>
      <c r="F139" s="18">
        <v>47000</v>
      </c>
      <c r="G139" s="18">
        <v>45887.7</v>
      </c>
      <c r="H139" s="18">
        <v>0</v>
      </c>
      <c r="I139" s="18">
        <v>45887.7</v>
      </c>
      <c r="J139" s="18">
        <v>0</v>
      </c>
      <c r="K139" s="18">
        <v>0</v>
      </c>
      <c r="L139" s="19">
        <f t="shared" si="24"/>
        <v>1112.3000000000029</v>
      </c>
      <c r="M139" s="19">
        <f t="shared" si="25"/>
        <v>1112.3000000000029</v>
      </c>
      <c r="N139" s="19">
        <f t="shared" si="26"/>
        <v>97.633404255319149</v>
      </c>
      <c r="O139" s="19">
        <f t="shared" si="27"/>
        <v>1112.3000000000029</v>
      </c>
      <c r="P139" s="19">
        <f t="shared" si="28"/>
        <v>1112.3000000000029</v>
      </c>
      <c r="Q139" s="19">
        <f t="shared" si="29"/>
        <v>97.633404255319149</v>
      </c>
      <c r="R139" s="8"/>
    </row>
    <row r="140" spans="1:18" x14ac:dyDescent="0.2">
      <c r="A140" s="15">
        <v>0</v>
      </c>
      <c r="B140" s="16" t="s">
        <v>41</v>
      </c>
      <c r="C140" s="17" t="s">
        <v>42</v>
      </c>
      <c r="D140" s="18">
        <v>0</v>
      </c>
      <c r="E140" s="18">
        <v>83000</v>
      </c>
      <c r="F140" s="18">
        <v>83000</v>
      </c>
      <c r="G140" s="18">
        <v>81455.75</v>
      </c>
      <c r="H140" s="18">
        <v>0</v>
      </c>
      <c r="I140" s="18">
        <v>81455.75</v>
      </c>
      <c r="J140" s="18">
        <v>0</v>
      </c>
      <c r="K140" s="18">
        <v>0</v>
      </c>
      <c r="L140" s="19">
        <f t="shared" si="24"/>
        <v>1544.25</v>
      </c>
      <c r="M140" s="19">
        <f t="shared" si="25"/>
        <v>1544.25</v>
      </c>
      <c r="N140" s="19">
        <f t="shared" si="26"/>
        <v>98.139457831325302</v>
      </c>
      <c r="O140" s="19">
        <f t="shared" si="27"/>
        <v>1544.25</v>
      </c>
      <c r="P140" s="19">
        <f t="shared" si="28"/>
        <v>1544.25</v>
      </c>
      <c r="Q140" s="19">
        <f t="shared" si="29"/>
        <v>98.139457831325302</v>
      </c>
      <c r="R140" s="8"/>
    </row>
    <row r="141" spans="1:18" x14ac:dyDescent="0.2">
      <c r="A141" s="15">
        <v>3</v>
      </c>
      <c r="B141" s="16" t="s">
        <v>45</v>
      </c>
      <c r="C141" s="17" t="s">
        <v>46</v>
      </c>
      <c r="D141" s="18">
        <v>356400</v>
      </c>
      <c r="E141" s="18">
        <v>356400</v>
      </c>
      <c r="F141" s="18">
        <v>80000</v>
      </c>
      <c r="G141" s="18">
        <v>26534.28</v>
      </c>
      <c r="H141" s="18">
        <v>0</v>
      </c>
      <c r="I141" s="18">
        <v>26534.28</v>
      </c>
      <c r="J141" s="18">
        <v>0</v>
      </c>
      <c r="K141" s="18">
        <v>0</v>
      </c>
      <c r="L141" s="19">
        <f t="shared" si="24"/>
        <v>53465.72</v>
      </c>
      <c r="M141" s="19">
        <f t="shared" si="25"/>
        <v>329865.71999999997</v>
      </c>
      <c r="N141" s="19">
        <f t="shared" si="26"/>
        <v>33.167850000000001</v>
      </c>
      <c r="O141" s="19">
        <f t="shared" si="27"/>
        <v>329865.71999999997</v>
      </c>
      <c r="P141" s="19">
        <f t="shared" si="28"/>
        <v>53465.72</v>
      </c>
      <c r="Q141" s="19">
        <f t="shared" si="29"/>
        <v>33.167850000000001</v>
      </c>
      <c r="R141" s="8"/>
    </row>
    <row r="142" spans="1:18" x14ac:dyDescent="0.2">
      <c r="A142" s="15">
        <v>0</v>
      </c>
      <c r="B142" s="16" t="s">
        <v>47</v>
      </c>
      <c r="C142" s="17" t="s">
        <v>48</v>
      </c>
      <c r="D142" s="18">
        <v>356400</v>
      </c>
      <c r="E142" s="18">
        <v>356400</v>
      </c>
      <c r="F142" s="18">
        <v>80000</v>
      </c>
      <c r="G142" s="18">
        <v>26534.28</v>
      </c>
      <c r="H142" s="18">
        <v>0</v>
      </c>
      <c r="I142" s="18">
        <v>26534.28</v>
      </c>
      <c r="J142" s="18">
        <v>0</v>
      </c>
      <c r="K142" s="18">
        <v>0</v>
      </c>
      <c r="L142" s="19">
        <f t="shared" si="24"/>
        <v>53465.72</v>
      </c>
      <c r="M142" s="19">
        <f t="shared" si="25"/>
        <v>329865.71999999997</v>
      </c>
      <c r="N142" s="19">
        <f t="shared" si="26"/>
        <v>33.167850000000001</v>
      </c>
      <c r="O142" s="19">
        <f t="shared" si="27"/>
        <v>329865.71999999997</v>
      </c>
      <c r="P142" s="19">
        <f t="shared" si="28"/>
        <v>53465.72</v>
      </c>
      <c r="Q142" s="19">
        <f t="shared" si="29"/>
        <v>33.167850000000001</v>
      </c>
      <c r="R142" s="8"/>
    </row>
    <row r="143" spans="1:18" x14ac:dyDescent="0.2">
      <c r="A143" s="15">
        <v>1</v>
      </c>
      <c r="B143" s="16" t="s">
        <v>125</v>
      </c>
      <c r="C143" s="17" t="s">
        <v>126</v>
      </c>
      <c r="D143" s="18">
        <v>21000</v>
      </c>
      <c r="E143" s="18">
        <v>21000</v>
      </c>
      <c r="F143" s="18">
        <v>0</v>
      </c>
      <c r="G143" s="18">
        <v>0</v>
      </c>
      <c r="H143" s="18">
        <v>0</v>
      </c>
      <c r="I143" s="18">
        <v>0</v>
      </c>
      <c r="J143" s="18">
        <v>0</v>
      </c>
      <c r="K143" s="18">
        <v>0</v>
      </c>
      <c r="L143" s="19">
        <f t="shared" si="24"/>
        <v>0</v>
      </c>
      <c r="M143" s="19">
        <f t="shared" si="25"/>
        <v>21000</v>
      </c>
      <c r="N143" s="19">
        <f t="shared" si="26"/>
        <v>0</v>
      </c>
      <c r="O143" s="19">
        <f t="shared" si="27"/>
        <v>21000</v>
      </c>
      <c r="P143" s="19">
        <f t="shared" si="28"/>
        <v>0</v>
      </c>
      <c r="Q143" s="19">
        <f t="shared" si="29"/>
        <v>0</v>
      </c>
      <c r="R143" s="8"/>
    </row>
    <row r="144" spans="1:18" ht="25.5" x14ac:dyDescent="0.2">
      <c r="A144" s="15">
        <v>2</v>
      </c>
      <c r="B144" s="16" t="s">
        <v>127</v>
      </c>
      <c r="C144" s="17" t="s">
        <v>128</v>
      </c>
      <c r="D144" s="18">
        <v>21000</v>
      </c>
      <c r="E144" s="18">
        <v>21000</v>
      </c>
      <c r="F144" s="18">
        <v>0</v>
      </c>
      <c r="G144" s="18">
        <v>0</v>
      </c>
      <c r="H144" s="18">
        <v>0</v>
      </c>
      <c r="I144" s="18">
        <v>0</v>
      </c>
      <c r="J144" s="18">
        <v>0</v>
      </c>
      <c r="K144" s="18">
        <v>0</v>
      </c>
      <c r="L144" s="19">
        <f t="shared" si="24"/>
        <v>0</v>
      </c>
      <c r="M144" s="19">
        <f t="shared" si="25"/>
        <v>21000</v>
      </c>
      <c r="N144" s="19">
        <f t="shared" si="26"/>
        <v>0</v>
      </c>
      <c r="O144" s="19">
        <f t="shared" si="27"/>
        <v>21000</v>
      </c>
      <c r="P144" s="19">
        <f t="shared" si="28"/>
        <v>0</v>
      </c>
      <c r="Q144" s="19">
        <f t="shared" si="29"/>
        <v>0</v>
      </c>
      <c r="R144" s="8"/>
    </row>
    <row r="145" spans="1:18" ht="25.5" x14ac:dyDescent="0.2">
      <c r="A145" s="15">
        <v>3</v>
      </c>
      <c r="B145" s="16" t="s">
        <v>129</v>
      </c>
      <c r="C145" s="17" t="s">
        <v>130</v>
      </c>
      <c r="D145" s="18">
        <v>21000</v>
      </c>
      <c r="E145" s="18">
        <v>21000</v>
      </c>
      <c r="F145" s="18">
        <v>0</v>
      </c>
      <c r="G145" s="18">
        <v>0</v>
      </c>
      <c r="H145" s="18">
        <v>0</v>
      </c>
      <c r="I145" s="18">
        <v>0</v>
      </c>
      <c r="J145" s="18">
        <v>0</v>
      </c>
      <c r="K145" s="18">
        <v>0</v>
      </c>
      <c r="L145" s="19">
        <f t="shared" si="24"/>
        <v>0</v>
      </c>
      <c r="M145" s="19">
        <f t="shared" si="25"/>
        <v>21000</v>
      </c>
      <c r="N145" s="19">
        <f t="shared" si="26"/>
        <v>0</v>
      </c>
      <c r="O145" s="19">
        <f t="shared" si="27"/>
        <v>21000</v>
      </c>
      <c r="P145" s="19">
        <f t="shared" si="28"/>
        <v>0</v>
      </c>
      <c r="Q145" s="19">
        <f t="shared" si="29"/>
        <v>0</v>
      </c>
      <c r="R145" s="8"/>
    </row>
    <row r="146" spans="1:18" ht="25.5" x14ac:dyDescent="0.2">
      <c r="A146" s="15">
        <v>2</v>
      </c>
      <c r="B146" s="16" t="s">
        <v>131</v>
      </c>
      <c r="C146" s="17" t="s">
        <v>130</v>
      </c>
      <c r="D146" s="18">
        <v>21000</v>
      </c>
      <c r="E146" s="18">
        <v>21000</v>
      </c>
      <c r="F146" s="18">
        <v>0</v>
      </c>
      <c r="G146" s="18">
        <v>0</v>
      </c>
      <c r="H146" s="18">
        <v>0</v>
      </c>
      <c r="I146" s="18">
        <v>0</v>
      </c>
      <c r="J146" s="18">
        <v>0</v>
      </c>
      <c r="K146" s="18">
        <v>0</v>
      </c>
      <c r="L146" s="19">
        <f t="shared" si="24"/>
        <v>0</v>
      </c>
      <c r="M146" s="19">
        <f t="shared" si="25"/>
        <v>21000</v>
      </c>
      <c r="N146" s="19">
        <f t="shared" si="26"/>
        <v>0</v>
      </c>
      <c r="O146" s="19">
        <f t="shared" si="27"/>
        <v>21000</v>
      </c>
      <c r="P146" s="19">
        <f t="shared" si="28"/>
        <v>0</v>
      </c>
      <c r="Q146" s="19">
        <f t="shared" si="29"/>
        <v>0</v>
      </c>
      <c r="R146" s="8"/>
    </row>
    <row r="147" spans="1:18" x14ac:dyDescent="0.2">
      <c r="A147" s="15">
        <v>1</v>
      </c>
      <c r="B147" s="16" t="s">
        <v>27</v>
      </c>
      <c r="C147" s="17" t="s">
        <v>28</v>
      </c>
      <c r="D147" s="18">
        <v>21000</v>
      </c>
      <c r="E147" s="18">
        <v>21000</v>
      </c>
      <c r="F147" s="18">
        <v>0</v>
      </c>
      <c r="G147" s="18">
        <v>0</v>
      </c>
      <c r="H147" s="18">
        <v>0</v>
      </c>
      <c r="I147" s="18">
        <v>0</v>
      </c>
      <c r="J147" s="18">
        <v>0</v>
      </c>
      <c r="K147" s="18">
        <v>0</v>
      </c>
      <c r="L147" s="19">
        <f t="shared" si="24"/>
        <v>0</v>
      </c>
      <c r="M147" s="19">
        <f t="shared" si="25"/>
        <v>21000</v>
      </c>
      <c r="N147" s="19">
        <f t="shared" si="26"/>
        <v>0</v>
      </c>
      <c r="O147" s="19">
        <f t="shared" si="27"/>
        <v>21000</v>
      </c>
      <c r="P147" s="19">
        <f t="shared" si="28"/>
        <v>0</v>
      </c>
      <c r="Q147" s="19">
        <f t="shared" si="29"/>
        <v>0</v>
      </c>
      <c r="R147" s="8"/>
    </row>
    <row r="148" spans="1:18" x14ac:dyDescent="0.2">
      <c r="A148" s="15">
        <v>0</v>
      </c>
      <c r="B148" s="16" t="s">
        <v>51</v>
      </c>
      <c r="C148" s="17" t="s">
        <v>52</v>
      </c>
      <c r="D148" s="18">
        <v>21000</v>
      </c>
      <c r="E148" s="18">
        <v>21000</v>
      </c>
      <c r="F148" s="18">
        <v>0</v>
      </c>
      <c r="G148" s="18">
        <v>0</v>
      </c>
      <c r="H148" s="18">
        <v>0</v>
      </c>
      <c r="I148" s="18">
        <v>0</v>
      </c>
      <c r="J148" s="18">
        <v>0</v>
      </c>
      <c r="K148" s="18">
        <v>0</v>
      </c>
      <c r="L148" s="19">
        <f t="shared" si="24"/>
        <v>0</v>
      </c>
      <c r="M148" s="19">
        <f t="shared" si="25"/>
        <v>21000</v>
      </c>
      <c r="N148" s="19">
        <f t="shared" si="26"/>
        <v>0</v>
      </c>
      <c r="O148" s="19">
        <f t="shared" si="27"/>
        <v>21000</v>
      </c>
      <c r="P148" s="19">
        <f t="shared" si="28"/>
        <v>0</v>
      </c>
      <c r="Q148" s="19">
        <f t="shared" si="29"/>
        <v>0</v>
      </c>
      <c r="R148" s="8"/>
    </row>
    <row r="149" spans="1:18" x14ac:dyDescent="0.2">
      <c r="A149" s="15">
        <v>1</v>
      </c>
      <c r="B149" s="16" t="s">
        <v>132</v>
      </c>
      <c r="C149" s="17" t="s">
        <v>133</v>
      </c>
      <c r="D149" s="18">
        <v>703900</v>
      </c>
      <c r="E149" s="18">
        <v>733900</v>
      </c>
      <c r="F149" s="18">
        <v>318950</v>
      </c>
      <c r="G149" s="18">
        <v>209467.05</v>
      </c>
      <c r="H149" s="18">
        <v>0</v>
      </c>
      <c r="I149" s="18">
        <v>209467.05</v>
      </c>
      <c r="J149" s="18">
        <v>0</v>
      </c>
      <c r="K149" s="18">
        <v>0</v>
      </c>
      <c r="L149" s="19">
        <f t="shared" si="24"/>
        <v>109482.95000000001</v>
      </c>
      <c r="M149" s="19">
        <f t="shared" si="25"/>
        <v>524432.94999999995</v>
      </c>
      <c r="N149" s="19">
        <f t="shared" si="26"/>
        <v>65.673945759523434</v>
      </c>
      <c r="O149" s="19">
        <f t="shared" si="27"/>
        <v>524432.94999999995</v>
      </c>
      <c r="P149" s="19">
        <f t="shared" si="28"/>
        <v>109482.95000000001</v>
      </c>
      <c r="Q149" s="19">
        <f t="shared" si="29"/>
        <v>65.673945759523434</v>
      </c>
      <c r="R149" s="8"/>
    </row>
    <row r="150" spans="1:18" ht="25.5" x14ac:dyDescent="0.2">
      <c r="A150" s="15">
        <v>2</v>
      </c>
      <c r="B150" s="16" t="s">
        <v>134</v>
      </c>
      <c r="C150" s="17" t="s">
        <v>135</v>
      </c>
      <c r="D150" s="18">
        <v>703900</v>
      </c>
      <c r="E150" s="18">
        <v>733900</v>
      </c>
      <c r="F150" s="18">
        <v>318950</v>
      </c>
      <c r="G150" s="18">
        <v>209467.05</v>
      </c>
      <c r="H150" s="18">
        <v>0</v>
      </c>
      <c r="I150" s="18">
        <v>209467.05</v>
      </c>
      <c r="J150" s="18">
        <v>0</v>
      </c>
      <c r="K150" s="18">
        <v>0</v>
      </c>
      <c r="L150" s="19">
        <f t="shared" si="24"/>
        <v>109482.95000000001</v>
      </c>
      <c r="M150" s="19">
        <f t="shared" si="25"/>
        <v>524432.94999999995</v>
      </c>
      <c r="N150" s="19">
        <f t="shared" si="26"/>
        <v>65.673945759523434</v>
      </c>
      <c r="O150" s="19">
        <f t="shared" si="27"/>
        <v>524432.94999999995</v>
      </c>
      <c r="P150" s="19">
        <f t="shared" si="28"/>
        <v>109482.95000000001</v>
      </c>
      <c r="Q150" s="19">
        <f t="shared" si="29"/>
        <v>65.673945759523434</v>
      </c>
      <c r="R150" s="8"/>
    </row>
    <row r="151" spans="1:18" ht="25.5" x14ac:dyDescent="0.2">
      <c r="A151" s="15">
        <v>3</v>
      </c>
      <c r="B151" s="16" t="s">
        <v>136</v>
      </c>
      <c r="C151" s="17" t="s">
        <v>137</v>
      </c>
      <c r="D151" s="18">
        <v>703900</v>
      </c>
      <c r="E151" s="18">
        <v>733900</v>
      </c>
      <c r="F151" s="18">
        <v>318950</v>
      </c>
      <c r="G151" s="18">
        <v>209467.05</v>
      </c>
      <c r="H151" s="18">
        <v>0</v>
      </c>
      <c r="I151" s="18">
        <v>209467.05</v>
      </c>
      <c r="J151" s="18">
        <v>0</v>
      </c>
      <c r="K151" s="18">
        <v>0</v>
      </c>
      <c r="L151" s="19">
        <f t="shared" si="24"/>
        <v>109482.95000000001</v>
      </c>
      <c r="M151" s="19">
        <f t="shared" si="25"/>
        <v>524432.94999999995</v>
      </c>
      <c r="N151" s="19">
        <f t="shared" si="26"/>
        <v>65.673945759523434</v>
      </c>
      <c r="O151" s="19">
        <f t="shared" si="27"/>
        <v>524432.94999999995</v>
      </c>
      <c r="P151" s="19">
        <f t="shared" si="28"/>
        <v>109482.95000000001</v>
      </c>
      <c r="Q151" s="19">
        <f t="shared" si="29"/>
        <v>65.673945759523434</v>
      </c>
      <c r="R151" s="8"/>
    </row>
    <row r="152" spans="1:18" ht="25.5" x14ac:dyDescent="0.2">
      <c r="A152" s="15">
        <v>2</v>
      </c>
      <c r="B152" s="16" t="s">
        <v>138</v>
      </c>
      <c r="C152" s="17" t="s">
        <v>137</v>
      </c>
      <c r="D152" s="18">
        <v>703900</v>
      </c>
      <c r="E152" s="18">
        <v>733900</v>
      </c>
      <c r="F152" s="18">
        <v>318950</v>
      </c>
      <c r="G152" s="18">
        <v>209467.05</v>
      </c>
      <c r="H152" s="18">
        <v>0</v>
      </c>
      <c r="I152" s="18">
        <v>209467.05</v>
      </c>
      <c r="J152" s="18">
        <v>0</v>
      </c>
      <c r="K152" s="18">
        <v>0</v>
      </c>
      <c r="L152" s="19">
        <f t="shared" si="24"/>
        <v>109482.95000000001</v>
      </c>
      <c r="M152" s="19">
        <f t="shared" si="25"/>
        <v>524432.94999999995</v>
      </c>
      <c r="N152" s="19">
        <f t="shared" si="26"/>
        <v>65.673945759523434</v>
      </c>
      <c r="O152" s="19">
        <f t="shared" si="27"/>
        <v>524432.94999999995</v>
      </c>
      <c r="P152" s="19">
        <f t="shared" si="28"/>
        <v>109482.95000000001</v>
      </c>
      <c r="Q152" s="19">
        <f t="shared" si="29"/>
        <v>65.673945759523434</v>
      </c>
      <c r="R152" s="8"/>
    </row>
    <row r="153" spans="1:18" x14ac:dyDescent="0.2">
      <c r="A153" s="15">
        <v>1</v>
      </c>
      <c r="B153" s="16" t="s">
        <v>27</v>
      </c>
      <c r="C153" s="17" t="s">
        <v>28</v>
      </c>
      <c r="D153" s="18">
        <v>703900</v>
      </c>
      <c r="E153" s="18">
        <v>733900</v>
      </c>
      <c r="F153" s="18">
        <v>318950</v>
      </c>
      <c r="G153" s="18">
        <v>209467.05</v>
      </c>
      <c r="H153" s="18">
        <v>0</v>
      </c>
      <c r="I153" s="18">
        <v>209467.05</v>
      </c>
      <c r="J153" s="18">
        <v>0</v>
      </c>
      <c r="K153" s="18">
        <v>0</v>
      </c>
      <c r="L153" s="19">
        <f t="shared" si="24"/>
        <v>109482.95000000001</v>
      </c>
      <c r="M153" s="19">
        <f t="shared" si="25"/>
        <v>524432.94999999995</v>
      </c>
      <c r="N153" s="19">
        <f t="shared" si="26"/>
        <v>65.673945759523434</v>
      </c>
      <c r="O153" s="19">
        <f t="shared" si="27"/>
        <v>524432.94999999995</v>
      </c>
      <c r="P153" s="19">
        <f t="shared" si="28"/>
        <v>109482.95000000001</v>
      </c>
      <c r="Q153" s="19">
        <f t="shared" si="29"/>
        <v>65.673945759523434</v>
      </c>
      <c r="R153" s="8"/>
    </row>
    <row r="154" spans="1:18" x14ac:dyDescent="0.2">
      <c r="A154" s="15">
        <v>2</v>
      </c>
      <c r="B154" s="16" t="s">
        <v>29</v>
      </c>
      <c r="C154" s="17" t="s">
        <v>30</v>
      </c>
      <c r="D154" s="18">
        <v>518500</v>
      </c>
      <c r="E154" s="18">
        <v>518500</v>
      </c>
      <c r="F154" s="18">
        <v>128200</v>
      </c>
      <c r="G154" s="18">
        <v>117120</v>
      </c>
      <c r="H154" s="18">
        <v>0</v>
      </c>
      <c r="I154" s="18">
        <v>117120</v>
      </c>
      <c r="J154" s="18">
        <v>0</v>
      </c>
      <c r="K154" s="18">
        <v>0</v>
      </c>
      <c r="L154" s="19">
        <f t="shared" si="24"/>
        <v>11080</v>
      </c>
      <c r="M154" s="19">
        <f t="shared" si="25"/>
        <v>401380</v>
      </c>
      <c r="N154" s="19">
        <f t="shared" si="26"/>
        <v>91.35725429017161</v>
      </c>
      <c r="O154" s="19">
        <f t="shared" si="27"/>
        <v>401380</v>
      </c>
      <c r="P154" s="19">
        <f t="shared" si="28"/>
        <v>11080</v>
      </c>
      <c r="Q154" s="19">
        <f t="shared" si="29"/>
        <v>91.35725429017161</v>
      </c>
      <c r="R154" s="8"/>
    </row>
    <row r="155" spans="1:18" x14ac:dyDescent="0.2">
      <c r="A155" s="15">
        <v>2</v>
      </c>
      <c r="B155" s="16" t="s">
        <v>31</v>
      </c>
      <c r="C155" s="17" t="s">
        <v>32</v>
      </c>
      <c r="D155" s="18">
        <v>425000</v>
      </c>
      <c r="E155" s="18">
        <v>425000</v>
      </c>
      <c r="F155" s="18">
        <v>105000</v>
      </c>
      <c r="G155" s="18">
        <v>96000</v>
      </c>
      <c r="H155" s="18">
        <v>0</v>
      </c>
      <c r="I155" s="18">
        <v>96000</v>
      </c>
      <c r="J155" s="18">
        <v>0</v>
      </c>
      <c r="K155" s="18">
        <v>0</v>
      </c>
      <c r="L155" s="19">
        <f t="shared" si="24"/>
        <v>9000</v>
      </c>
      <c r="M155" s="19">
        <f t="shared" si="25"/>
        <v>329000</v>
      </c>
      <c r="N155" s="19">
        <f t="shared" si="26"/>
        <v>91.428571428571431</v>
      </c>
      <c r="O155" s="19">
        <f t="shared" si="27"/>
        <v>329000</v>
      </c>
      <c r="P155" s="19">
        <f t="shared" si="28"/>
        <v>9000</v>
      </c>
      <c r="Q155" s="19">
        <f t="shared" si="29"/>
        <v>91.428571428571431</v>
      </c>
      <c r="R155" s="8"/>
    </row>
    <row r="156" spans="1:18" x14ac:dyDescent="0.2">
      <c r="A156" s="15">
        <v>0</v>
      </c>
      <c r="B156" s="16" t="s">
        <v>33</v>
      </c>
      <c r="C156" s="17" t="s">
        <v>34</v>
      </c>
      <c r="D156" s="18">
        <v>425000</v>
      </c>
      <c r="E156" s="18">
        <v>425000</v>
      </c>
      <c r="F156" s="18">
        <v>105000</v>
      </c>
      <c r="G156" s="18">
        <v>96000</v>
      </c>
      <c r="H156" s="18">
        <v>0</v>
      </c>
      <c r="I156" s="18">
        <v>96000</v>
      </c>
      <c r="J156" s="18">
        <v>0</v>
      </c>
      <c r="K156" s="18">
        <v>0</v>
      </c>
      <c r="L156" s="19">
        <f t="shared" si="24"/>
        <v>9000</v>
      </c>
      <c r="M156" s="19">
        <f t="shared" si="25"/>
        <v>329000</v>
      </c>
      <c r="N156" s="19">
        <f t="shared" si="26"/>
        <v>91.428571428571431</v>
      </c>
      <c r="O156" s="19">
        <f t="shared" si="27"/>
        <v>329000</v>
      </c>
      <c r="P156" s="19">
        <f t="shared" si="28"/>
        <v>9000</v>
      </c>
      <c r="Q156" s="19">
        <f t="shared" si="29"/>
        <v>91.428571428571431</v>
      </c>
      <c r="R156" s="8"/>
    </row>
    <row r="157" spans="1:18" x14ac:dyDescent="0.2">
      <c r="A157" s="15">
        <v>0</v>
      </c>
      <c r="B157" s="16" t="s">
        <v>35</v>
      </c>
      <c r="C157" s="17" t="s">
        <v>36</v>
      </c>
      <c r="D157" s="18">
        <v>93500</v>
      </c>
      <c r="E157" s="18">
        <v>93500</v>
      </c>
      <c r="F157" s="18">
        <v>23200</v>
      </c>
      <c r="G157" s="18">
        <v>21120</v>
      </c>
      <c r="H157" s="18">
        <v>0</v>
      </c>
      <c r="I157" s="18">
        <v>21120</v>
      </c>
      <c r="J157" s="18">
        <v>0</v>
      </c>
      <c r="K157" s="18">
        <v>0</v>
      </c>
      <c r="L157" s="19">
        <f t="shared" si="24"/>
        <v>2080</v>
      </c>
      <c r="M157" s="19">
        <f t="shared" si="25"/>
        <v>72380</v>
      </c>
      <c r="N157" s="19">
        <f t="shared" si="26"/>
        <v>91.034482758620697</v>
      </c>
      <c r="O157" s="19">
        <f t="shared" si="27"/>
        <v>72380</v>
      </c>
      <c r="P157" s="19">
        <f t="shared" si="28"/>
        <v>2080</v>
      </c>
      <c r="Q157" s="19">
        <f t="shared" si="29"/>
        <v>91.034482758620697</v>
      </c>
      <c r="R157" s="8"/>
    </row>
    <row r="158" spans="1:18" x14ac:dyDescent="0.2">
      <c r="A158" s="15">
        <v>3</v>
      </c>
      <c r="B158" s="16" t="s">
        <v>37</v>
      </c>
      <c r="C158" s="17" t="s">
        <v>38</v>
      </c>
      <c r="D158" s="18">
        <v>185400</v>
      </c>
      <c r="E158" s="18">
        <v>215400</v>
      </c>
      <c r="F158" s="18">
        <v>190750</v>
      </c>
      <c r="G158" s="18">
        <v>92347.049999999988</v>
      </c>
      <c r="H158" s="18">
        <v>0</v>
      </c>
      <c r="I158" s="18">
        <v>92347.049999999988</v>
      </c>
      <c r="J158" s="18">
        <v>0</v>
      </c>
      <c r="K158" s="18">
        <v>0</v>
      </c>
      <c r="L158" s="19">
        <f t="shared" si="24"/>
        <v>98402.950000000012</v>
      </c>
      <c r="M158" s="19">
        <f t="shared" si="25"/>
        <v>123052.95000000001</v>
      </c>
      <c r="N158" s="19">
        <f t="shared" si="26"/>
        <v>48.412608125819126</v>
      </c>
      <c r="O158" s="19">
        <f t="shared" si="27"/>
        <v>123052.95000000001</v>
      </c>
      <c r="P158" s="19">
        <f t="shared" si="28"/>
        <v>98402.950000000012</v>
      </c>
      <c r="Q158" s="19">
        <f t="shared" si="29"/>
        <v>48.412608125819126</v>
      </c>
      <c r="R158" s="8"/>
    </row>
    <row r="159" spans="1:18" x14ac:dyDescent="0.2">
      <c r="A159" s="15">
        <v>0</v>
      </c>
      <c r="B159" s="16" t="s">
        <v>39</v>
      </c>
      <c r="C159" s="17" t="s">
        <v>40</v>
      </c>
      <c r="D159" s="18">
        <v>150000</v>
      </c>
      <c r="E159" s="18">
        <v>150000</v>
      </c>
      <c r="F159" s="18">
        <v>150000</v>
      </c>
      <c r="G159" s="18">
        <v>57500</v>
      </c>
      <c r="H159" s="18">
        <v>0</v>
      </c>
      <c r="I159" s="18">
        <v>57500</v>
      </c>
      <c r="J159" s="18">
        <v>0</v>
      </c>
      <c r="K159" s="18">
        <v>0</v>
      </c>
      <c r="L159" s="19">
        <f t="shared" si="24"/>
        <v>92500</v>
      </c>
      <c r="M159" s="19">
        <f t="shared" si="25"/>
        <v>92500</v>
      </c>
      <c r="N159" s="19">
        <f t="shared" si="26"/>
        <v>38.333333333333336</v>
      </c>
      <c r="O159" s="19">
        <f t="shared" si="27"/>
        <v>92500</v>
      </c>
      <c r="P159" s="19">
        <f t="shared" si="28"/>
        <v>92500</v>
      </c>
      <c r="Q159" s="19">
        <f t="shared" si="29"/>
        <v>38.333333333333336</v>
      </c>
      <c r="R159" s="8"/>
    </row>
    <row r="160" spans="1:18" x14ac:dyDescent="0.2">
      <c r="A160" s="15">
        <v>0</v>
      </c>
      <c r="B160" s="16" t="s">
        <v>41</v>
      </c>
      <c r="C160" s="17" t="s">
        <v>42</v>
      </c>
      <c r="D160" s="18">
        <v>3000</v>
      </c>
      <c r="E160" s="18">
        <v>33000</v>
      </c>
      <c r="F160" s="18">
        <v>30750</v>
      </c>
      <c r="G160" s="18">
        <v>28770.62</v>
      </c>
      <c r="H160" s="18">
        <v>0</v>
      </c>
      <c r="I160" s="18">
        <v>28770.62</v>
      </c>
      <c r="J160" s="18">
        <v>0</v>
      </c>
      <c r="K160" s="18">
        <v>0</v>
      </c>
      <c r="L160" s="19">
        <f t="shared" si="24"/>
        <v>1979.380000000001</v>
      </c>
      <c r="M160" s="19">
        <f t="shared" si="25"/>
        <v>4229.380000000001</v>
      </c>
      <c r="N160" s="19">
        <f t="shared" si="26"/>
        <v>93.562991869918704</v>
      </c>
      <c r="O160" s="19">
        <f t="shared" si="27"/>
        <v>4229.380000000001</v>
      </c>
      <c r="P160" s="19">
        <f t="shared" si="28"/>
        <v>1979.380000000001</v>
      </c>
      <c r="Q160" s="19">
        <f t="shared" si="29"/>
        <v>93.562991869918704</v>
      </c>
      <c r="R160" s="8"/>
    </row>
    <row r="161" spans="1:18" x14ac:dyDescent="0.2">
      <c r="A161" s="15">
        <v>3</v>
      </c>
      <c r="B161" s="16" t="s">
        <v>45</v>
      </c>
      <c r="C161" s="17" t="s">
        <v>46</v>
      </c>
      <c r="D161" s="18">
        <v>32400</v>
      </c>
      <c r="E161" s="18">
        <v>32400</v>
      </c>
      <c r="F161" s="18">
        <v>10000</v>
      </c>
      <c r="G161" s="18">
        <v>6076.43</v>
      </c>
      <c r="H161" s="18">
        <v>0</v>
      </c>
      <c r="I161" s="18">
        <v>6076.43</v>
      </c>
      <c r="J161" s="18">
        <v>0</v>
      </c>
      <c r="K161" s="18">
        <v>0</v>
      </c>
      <c r="L161" s="19">
        <f t="shared" si="24"/>
        <v>3923.5699999999997</v>
      </c>
      <c r="M161" s="19">
        <f t="shared" si="25"/>
        <v>26323.57</v>
      </c>
      <c r="N161" s="19">
        <f t="shared" si="26"/>
        <v>60.764300000000006</v>
      </c>
      <c r="O161" s="19">
        <f t="shared" si="27"/>
        <v>26323.57</v>
      </c>
      <c r="P161" s="19">
        <f t="shared" si="28"/>
        <v>3923.5699999999997</v>
      </c>
      <c r="Q161" s="19">
        <f t="shared" si="29"/>
        <v>60.764300000000006</v>
      </c>
      <c r="R161" s="8"/>
    </row>
    <row r="162" spans="1:18" x14ac:dyDescent="0.2">
      <c r="A162" s="15">
        <v>0</v>
      </c>
      <c r="B162" s="16" t="s">
        <v>47</v>
      </c>
      <c r="C162" s="17" t="s">
        <v>48</v>
      </c>
      <c r="D162" s="18">
        <v>32400</v>
      </c>
      <c r="E162" s="18">
        <v>32400</v>
      </c>
      <c r="F162" s="18">
        <v>10000</v>
      </c>
      <c r="G162" s="18">
        <v>6076.43</v>
      </c>
      <c r="H162" s="18">
        <v>0</v>
      </c>
      <c r="I162" s="18">
        <v>6076.43</v>
      </c>
      <c r="J162" s="18">
        <v>0</v>
      </c>
      <c r="K162" s="18">
        <v>0</v>
      </c>
      <c r="L162" s="19">
        <f t="shared" si="24"/>
        <v>3923.5699999999997</v>
      </c>
      <c r="M162" s="19">
        <f t="shared" si="25"/>
        <v>26323.57</v>
      </c>
      <c r="N162" s="19">
        <f t="shared" si="26"/>
        <v>60.764300000000006</v>
      </c>
      <c r="O162" s="19">
        <f t="shared" si="27"/>
        <v>26323.57</v>
      </c>
      <c r="P162" s="19">
        <f t="shared" si="28"/>
        <v>3923.5699999999997</v>
      </c>
      <c r="Q162" s="19">
        <f t="shared" si="29"/>
        <v>60.764300000000006</v>
      </c>
      <c r="R162" s="8"/>
    </row>
    <row r="163" spans="1:18" x14ac:dyDescent="0.2">
      <c r="A163" s="15">
        <v>3</v>
      </c>
      <c r="B163" s="16" t="s">
        <v>139</v>
      </c>
      <c r="C163" s="17" t="s">
        <v>140</v>
      </c>
      <c r="D163" s="18">
        <v>2128000</v>
      </c>
      <c r="E163" s="18">
        <v>2401000</v>
      </c>
      <c r="F163" s="18">
        <v>662200</v>
      </c>
      <c r="G163" s="18">
        <v>588906.34</v>
      </c>
      <c r="H163" s="18">
        <v>0</v>
      </c>
      <c r="I163" s="18">
        <v>588906.34</v>
      </c>
      <c r="J163" s="18">
        <v>0</v>
      </c>
      <c r="K163" s="18">
        <v>0</v>
      </c>
      <c r="L163" s="19">
        <f t="shared" si="24"/>
        <v>73293.660000000033</v>
      </c>
      <c r="M163" s="19">
        <f t="shared" si="25"/>
        <v>1812093.6600000001</v>
      </c>
      <c r="N163" s="19">
        <f t="shared" si="26"/>
        <v>88.931794019933548</v>
      </c>
      <c r="O163" s="19">
        <f t="shared" si="27"/>
        <v>1812093.6600000001</v>
      </c>
      <c r="P163" s="19">
        <f t="shared" si="28"/>
        <v>73293.660000000033</v>
      </c>
      <c r="Q163" s="19">
        <f t="shared" si="29"/>
        <v>88.931794019933548</v>
      </c>
      <c r="R163" s="8"/>
    </row>
    <row r="164" spans="1:18" x14ac:dyDescent="0.2">
      <c r="A164" s="15">
        <v>1</v>
      </c>
      <c r="B164" s="16" t="s">
        <v>22</v>
      </c>
      <c r="C164" s="17" t="s">
        <v>23</v>
      </c>
      <c r="D164" s="18">
        <v>647000</v>
      </c>
      <c r="E164" s="18">
        <v>647000</v>
      </c>
      <c r="F164" s="18">
        <v>175300</v>
      </c>
      <c r="G164" s="18">
        <v>132006.34</v>
      </c>
      <c r="H164" s="18">
        <v>0</v>
      </c>
      <c r="I164" s="18">
        <v>132006.34</v>
      </c>
      <c r="J164" s="18">
        <v>0</v>
      </c>
      <c r="K164" s="18">
        <v>0</v>
      </c>
      <c r="L164" s="19">
        <f t="shared" si="24"/>
        <v>43293.66</v>
      </c>
      <c r="M164" s="19">
        <f t="shared" si="25"/>
        <v>514993.66000000003</v>
      </c>
      <c r="N164" s="19">
        <f t="shared" si="26"/>
        <v>75.303103251568743</v>
      </c>
      <c r="O164" s="19">
        <f t="shared" si="27"/>
        <v>514993.66000000003</v>
      </c>
      <c r="P164" s="19">
        <f t="shared" si="28"/>
        <v>43293.66</v>
      </c>
      <c r="Q164" s="19">
        <f t="shared" si="29"/>
        <v>75.303103251568743</v>
      </c>
      <c r="R164" s="8"/>
    </row>
    <row r="165" spans="1:18" ht="38.25" x14ac:dyDescent="0.2">
      <c r="A165" s="15">
        <v>2</v>
      </c>
      <c r="B165" s="16" t="s">
        <v>141</v>
      </c>
      <c r="C165" s="17" t="s">
        <v>142</v>
      </c>
      <c r="D165" s="18">
        <v>647000</v>
      </c>
      <c r="E165" s="18">
        <v>647000</v>
      </c>
      <c r="F165" s="18">
        <v>175300</v>
      </c>
      <c r="G165" s="18">
        <v>132006.34</v>
      </c>
      <c r="H165" s="18">
        <v>0</v>
      </c>
      <c r="I165" s="18">
        <v>132006.34</v>
      </c>
      <c r="J165" s="18">
        <v>0</v>
      </c>
      <c r="K165" s="18">
        <v>0</v>
      </c>
      <c r="L165" s="19">
        <f t="shared" si="24"/>
        <v>43293.66</v>
      </c>
      <c r="M165" s="19">
        <f t="shared" si="25"/>
        <v>514993.66000000003</v>
      </c>
      <c r="N165" s="19">
        <f t="shared" si="26"/>
        <v>75.303103251568743</v>
      </c>
      <c r="O165" s="19">
        <f t="shared" si="27"/>
        <v>514993.66000000003</v>
      </c>
      <c r="P165" s="19">
        <f t="shared" si="28"/>
        <v>43293.66</v>
      </c>
      <c r="Q165" s="19">
        <f t="shared" si="29"/>
        <v>75.303103251568743</v>
      </c>
      <c r="R165" s="8"/>
    </row>
    <row r="166" spans="1:18" ht="38.25" x14ac:dyDescent="0.2">
      <c r="A166" s="15">
        <v>3</v>
      </c>
      <c r="B166" s="16" t="s">
        <v>143</v>
      </c>
      <c r="C166" s="17" t="s">
        <v>142</v>
      </c>
      <c r="D166" s="18">
        <v>647000</v>
      </c>
      <c r="E166" s="18">
        <v>647000</v>
      </c>
      <c r="F166" s="18">
        <v>175300</v>
      </c>
      <c r="G166" s="18">
        <v>132006.34</v>
      </c>
      <c r="H166" s="18">
        <v>0</v>
      </c>
      <c r="I166" s="18">
        <v>132006.34</v>
      </c>
      <c r="J166" s="18">
        <v>0</v>
      </c>
      <c r="K166" s="18">
        <v>0</v>
      </c>
      <c r="L166" s="19">
        <f t="shared" si="24"/>
        <v>43293.66</v>
      </c>
      <c r="M166" s="19">
        <f t="shared" si="25"/>
        <v>514993.66000000003</v>
      </c>
      <c r="N166" s="19">
        <f t="shared" si="26"/>
        <v>75.303103251568743</v>
      </c>
      <c r="O166" s="19">
        <f t="shared" si="27"/>
        <v>514993.66000000003</v>
      </c>
      <c r="P166" s="19">
        <f t="shared" si="28"/>
        <v>43293.66</v>
      </c>
      <c r="Q166" s="19">
        <f t="shared" si="29"/>
        <v>75.303103251568743</v>
      </c>
      <c r="R166" s="8"/>
    </row>
    <row r="167" spans="1:18" x14ac:dyDescent="0.2">
      <c r="A167" s="15">
        <v>1</v>
      </c>
      <c r="B167" s="16" t="s">
        <v>27</v>
      </c>
      <c r="C167" s="17" t="s">
        <v>28</v>
      </c>
      <c r="D167" s="18">
        <v>647000</v>
      </c>
      <c r="E167" s="18">
        <v>647000</v>
      </c>
      <c r="F167" s="18">
        <v>175300</v>
      </c>
      <c r="G167" s="18">
        <v>132006.34</v>
      </c>
      <c r="H167" s="18">
        <v>0</v>
      </c>
      <c r="I167" s="18">
        <v>132006.34</v>
      </c>
      <c r="J167" s="18">
        <v>0</v>
      </c>
      <c r="K167" s="18">
        <v>0</v>
      </c>
      <c r="L167" s="19">
        <f t="shared" ref="L167:L192" si="30">F167-G167</f>
        <v>43293.66</v>
      </c>
      <c r="M167" s="19">
        <f t="shared" ref="M167:M192" si="31">E167-G167</f>
        <v>514993.66000000003</v>
      </c>
      <c r="N167" s="19">
        <f t="shared" ref="N167:N192" si="32">IF(F167=0,0,(G167/F167)*100)</f>
        <v>75.303103251568743</v>
      </c>
      <c r="O167" s="19">
        <f t="shared" ref="O167:O192" si="33">E167-I167</f>
        <v>514993.66000000003</v>
      </c>
      <c r="P167" s="19">
        <f t="shared" ref="P167:P192" si="34">F167-I167</f>
        <v>43293.66</v>
      </c>
      <c r="Q167" s="19">
        <f t="shared" ref="Q167:Q192" si="35">IF(F167=0,0,(I167/F167)*100)</f>
        <v>75.303103251568743</v>
      </c>
      <c r="R167" s="8"/>
    </row>
    <row r="168" spans="1:18" x14ac:dyDescent="0.2">
      <c r="A168" s="15">
        <v>2</v>
      </c>
      <c r="B168" s="16" t="s">
        <v>29</v>
      </c>
      <c r="C168" s="17" t="s">
        <v>30</v>
      </c>
      <c r="D168" s="18">
        <v>636000</v>
      </c>
      <c r="E168" s="18">
        <v>636000</v>
      </c>
      <c r="F168" s="18">
        <v>164800</v>
      </c>
      <c r="G168" s="18">
        <v>132006.34</v>
      </c>
      <c r="H168" s="18">
        <v>0</v>
      </c>
      <c r="I168" s="18">
        <v>132006.34</v>
      </c>
      <c r="J168" s="18">
        <v>0</v>
      </c>
      <c r="K168" s="18">
        <v>0</v>
      </c>
      <c r="L168" s="19">
        <f t="shared" si="30"/>
        <v>32793.660000000003</v>
      </c>
      <c r="M168" s="19">
        <f t="shared" si="31"/>
        <v>503993.66000000003</v>
      </c>
      <c r="N168" s="19">
        <f t="shared" si="32"/>
        <v>80.10093446601941</v>
      </c>
      <c r="O168" s="19">
        <f t="shared" si="33"/>
        <v>503993.66000000003</v>
      </c>
      <c r="P168" s="19">
        <f t="shared" si="34"/>
        <v>32793.660000000003</v>
      </c>
      <c r="Q168" s="19">
        <f t="shared" si="35"/>
        <v>80.10093446601941</v>
      </c>
      <c r="R168" s="8"/>
    </row>
    <row r="169" spans="1:18" x14ac:dyDescent="0.2">
      <c r="A169" s="15">
        <v>2</v>
      </c>
      <c r="B169" s="16" t="s">
        <v>31</v>
      </c>
      <c r="C169" s="17" t="s">
        <v>32</v>
      </c>
      <c r="D169" s="18">
        <v>522000</v>
      </c>
      <c r="E169" s="18">
        <v>524000</v>
      </c>
      <c r="F169" s="18">
        <v>137100</v>
      </c>
      <c r="G169" s="18">
        <v>112383.35</v>
      </c>
      <c r="H169" s="18">
        <v>0</v>
      </c>
      <c r="I169" s="18">
        <v>112383.35</v>
      </c>
      <c r="J169" s="18">
        <v>0</v>
      </c>
      <c r="K169" s="18">
        <v>0</v>
      </c>
      <c r="L169" s="19">
        <f t="shared" si="30"/>
        <v>24716.649999999994</v>
      </c>
      <c r="M169" s="19">
        <f t="shared" si="31"/>
        <v>411616.65</v>
      </c>
      <c r="N169" s="19">
        <f t="shared" si="32"/>
        <v>81.971808898614157</v>
      </c>
      <c r="O169" s="19">
        <f t="shared" si="33"/>
        <v>411616.65</v>
      </c>
      <c r="P169" s="19">
        <f t="shared" si="34"/>
        <v>24716.649999999994</v>
      </c>
      <c r="Q169" s="19">
        <f t="shared" si="35"/>
        <v>81.971808898614157</v>
      </c>
      <c r="R169" s="8"/>
    </row>
    <row r="170" spans="1:18" x14ac:dyDescent="0.2">
      <c r="A170" s="15">
        <v>0</v>
      </c>
      <c r="B170" s="16" t="s">
        <v>33</v>
      </c>
      <c r="C170" s="17" t="s">
        <v>34</v>
      </c>
      <c r="D170" s="18">
        <v>522000</v>
      </c>
      <c r="E170" s="18">
        <v>524000</v>
      </c>
      <c r="F170" s="18">
        <v>137100</v>
      </c>
      <c r="G170" s="18">
        <v>112383.35</v>
      </c>
      <c r="H170" s="18">
        <v>0</v>
      </c>
      <c r="I170" s="18">
        <v>112383.35</v>
      </c>
      <c r="J170" s="18">
        <v>0</v>
      </c>
      <c r="K170" s="18">
        <v>0</v>
      </c>
      <c r="L170" s="19">
        <f t="shared" si="30"/>
        <v>24716.649999999994</v>
      </c>
      <c r="M170" s="19">
        <f t="shared" si="31"/>
        <v>411616.65</v>
      </c>
      <c r="N170" s="19">
        <f t="shared" si="32"/>
        <v>81.971808898614157</v>
      </c>
      <c r="O170" s="19">
        <f t="shared" si="33"/>
        <v>411616.65</v>
      </c>
      <c r="P170" s="19">
        <f t="shared" si="34"/>
        <v>24716.649999999994</v>
      </c>
      <c r="Q170" s="19">
        <f t="shared" si="35"/>
        <v>81.971808898614157</v>
      </c>
      <c r="R170" s="8"/>
    </row>
    <row r="171" spans="1:18" x14ac:dyDescent="0.2">
      <c r="A171" s="15">
        <v>0</v>
      </c>
      <c r="B171" s="16" t="s">
        <v>35</v>
      </c>
      <c r="C171" s="17" t="s">
        <v>36</v>
      </c>
      <c r="D171" s="18">
        <v>114000</v>
      </c>
      <c r="E171" s="18">
        <v>112000</v>
      </c>
      <c r="F171" s="18">
        <v>27700</v>
      </c>
      <c r="G171" s="18">
        <v>19622.990000000002</v>
      </c>
      <c r="H171" s="18">
        <v>0</v>
      </c>
      <c r="I171" s="18">
        <v>19622.990000000002</v>
      </c>
      <c r="J171" s="18">
        <v>0</v>
      </c>
      <c r="K171" s="18">
        <v>0</v>
      </c>
      <c r="L171" s="19">
        <f t="shared" si="30"/>
        <v>8077.0099999999984</v>
      </c>
      <c r="M171" s="19">
        <f t="shared" si="31"/>
        <v>92377.01</v>
      </c>
      <c r="N171" s="19">
        <f t="shared" si="32"/>
        <v>70.841119133574011</v>
      </c>
      <c r="O171" s="19">
        <f t="shared" si="33"/>
        <v>92377.01</v>
      </c>
      <c r="P171" s="19">
        <f t="shared" si="34"/>
        <v>8077.0099999999984</v>
      </c>
      <c r="Q171" s="19">
        <f t="shared" si="35"/>
        <v>70.841119133574011</v>
      </c>
      <c r="R171" s="8"/>
    </row>
    <row r="172" spans="1:18" x14ac:dyDescent="0.2">
      <c r="A172" s="15">
        <v>3</v>
      </c>
      <c r="B172" s="16" t="s">
        <v>37</v>
      </c>
      <c r="C172" s="17" t="s">
        <v>38</v>
      </c>
      <c r="D172" s="18">
        <v>11000</v>
      </c>
      <c r="E172" s="18">
        <v>11000</v>
      </c>
      <c r="F172" s="18">
        <v>10500</v>
      </c>
      <c r="G172" s="18">
        <v>0</v>
      </c>
      <c r="H172" s="18">
        <v>0</v>
      </c>
      <c r="I172" s="18">
        <v>0</v>
      </c>
      <c r="J172" s="18">
        <v>0</v>
      </c>
      <c r="K172" s="18">
        <v>0</v>
      </c>
      <c r="L172" s="19">
        <f t="shared" si="30"/>
        <v>10500</v>
      </c>
      <c r="M172" s="19">
        <f t="shared" si="31"/>
        <v>11000</v>
      </c>
      <c r="N172" s="19">
        <f t="shared" si="32"/>
        <v>0</v>
      </c>
      <c r="O172" s="19">
        <f t="shared" si="33"/>
        <v>11000</v>
      </c>
      <c r="P172" s="19">
        <f t="shared" si="34"/>
        <v>10500</v>
      </c>
      <c r="Q172" s="19">
        <f t="shared" si="35"/>
        <v>0</v>
      </c>
      <c r="R172" s="8"/>
    </row>
    <row r="173" spans="1:18" x14ac:dyDescent="0.2">
      <c r="A173" s="15">
        <v>0</v>
      </c>
      <c r="B173" s="16" t="s">
        <v>41</v>
      </c>
      <c r="C173" s="17" t="s">
        <v>42</v>
      </c>
      <c r="D173" s="18">
        <v>10000</v>
      </c>
      <c r="E173" s="18">
        <v>10000</v>
      </c>
      <c r="F173" s="18">
        <v>10000</v>
      </c>
      <c r="G173" s="18">
        <v>0</v>
      </c>
      <c r="H173" s="18">
        <v>0</v>
      </c>
      <c r="I173" s="18">
        <v>0</v>
      </c>
      <c r="J173" s="18">
        <v>0</v>
      </c>
      <c r="K173" s="18">
        <v>0</v>
      </c>
      <c r="L173" s="19">
        <f t="shared" si="30"/>
        <v>10000</v>
      </c>
      <c r="M173" s="19">
        <f t="shared" si="31"/>
        <v>10000</v>
      </c>
      <c r="N173" s="19">
        <f t="shared" si="32"/>
        <v>0</v>
      </c>
      <c r="O173" s="19">
        <f t="shared" si="33"/>
        <v>10000</v>
      </c>
      <c r="P173" s="19">
        <f t="shared" si="34"/>
        <v>10000</v>
      </c>
      <c r="Q173" s="19">
        <f t="shared" si="35"/>
        <v>0</v>
      </c>
      <c r="R173" s="8"/>
    </row>
    <row r="174" spans="1:18" x14ac:dyDescent="0.2">
      <c r="A174" s="15">
        <v>0</v>
      </c>
      <c r="B174" s="16" t="s">
        <v>43</v>
      </c>
      <c r="C174" s="17" t="s">
        <v>44</v>
      </c>
      <c r="D174" s="18">
        <v>1000</v>
      </c>
      <c r="E174" s="18">
        <v>1000</v>
      </c>
      <c r="F174" s="18">
        <v>500</v>
      </c>
      <c r="G174" s="18">
        <v>0</v>
      </c>
      <c r="H174" s="18">
        <v>0</v>
      </c>
      <c r="I174" s="18">
        <v>0</v>
      </c>
      <c r="J174" s="18">
        <v>0</v>
      </c>
      <c r="K174" s="18">
        <v>0</v>
      </c>
      <c r="L174" s="19">
        <f t="shared" si="30"/>
        <v>500</v>
      </c>
      <c r="M174" s="19">
        <f t="shared" si="31"/>
        <v>1000</v>
      </c>
      <c r="N174" s="19">
        <f t="shared" si="32"/>
        <v>0</v>
      </c>
      <c r="O174" s="19">
        <f t="shared" si="33"/>
        <v>1000</v>
      </c>
      <c r="P174" s="19">
        <f t="shared" si="34"/>
        <v>500</v>
      </c>
      <c r="Q174" s="19">
        <f t="shared" si="35"/>
        <v>0</v>
      </c>
      <c r="R174" s="8"/>
    </row>
    <row r="175" spans="1:18" x14ac:dyDescent="0.2">
      <c r="A175" s="15">
        <v>1</v>
      </c>
      <c r="B175" s="16" t="s">
        <v>132</v>
      </c>
      <c r="C175" s="17" t="s">
        <v>133</v>
      </c>
      <c r="D175" s="18">
        <v>100000</v>
      </c>
      <c r="E175" s="18">
        <v>100000</v>
      </c>
      <c r="F175" s="18">
        <v>0</v>
      </c>
      <c r="G175" s="18">
        <v>0</v>
      </c>
      <c r="H175" s="18">
        <v>0</v>
      </c>
      <c r="I175" s="18">
        <v>0</v>
      </c>
      <c r="J175" s="18">
        <v>0</v>
      </c>
      <c r="K175" s="18">
        <v>0</v>
      </c>
      <c r="L175" s="19">
        <f t="shared" si="30"/>
        <v>0</v>
      </c>
      <c r="M175" s="19">
        <f t="shared" si="31"/>
        <v>100000</v>
      </c>
      <c r="N175" s="19">
        <f t="shared" si="32"/>
        <v>0</v>
      </c>
      <c r="O175" s="19">
        <f t="shared" si="33"/>
        <v>100000</v>
      </c>
      <c r="P175" s="19">
        <f t="shared" si="34"/>
        <v>0</v>
      </c>
      <c r="Q175" s="19">
        <f t="shared" si="35"/>
        <v>0</v>
      </c>
      <c r="R175" s="8"/>
    </row>
    <row r="176" spans="1:18" x14ac:dyDescent="0.2">
      <c r="A176" s="15">
        <v>2</v>
      </c>
      <c r="B176" s="16" t="s">
        <v>144</v>
      </c>
      <c r="C176" s="17" t="s">
        <v>145</v>
      </c>
      <c r="D176" s="18">
        <v>100000</v>
      </c>
      <c r="E176" s="18">
        <v>100000</v>
      </c>
      <c r="F176" s="18">
        <v>0</v>
      </c>
      <c r="G176" s="18">
        <v>0</v>
      </c>
      <c r="H176" s="18">
        <v>0</v>
      </c>
      <c r="I176" s="18">
        <v>0</v>
      </c>
      <c r="J176" s="18">
        <v>0</v>
      </c>
      <c r="K176" s="18">
        <v>0</v>
      </c>
      <c r="L176" s="19">
        <f t="shared" si="30"/>
        <v>0</v>
      </c>
      <c r="M176" s="19">
        <f t="shared" si="31"/>
        <v>100000</v>
      </c>
      <c r="N176" s="19">
        <f t="shared" si="32"/>
        <v>0</v>
      </c>
      <c r="O176" s="19">
        <f t="shared" si="33"/>
        <v>100000</v>
      </c>
      <c r="P176" s="19">
        <f t="shared" si="34"/>
        <v>0</v>
      </c>
      <c r="Q176" s="19">
        <f t="shared" si="35"/>
        <v>0</v>
      </c>
      <c r="R176" s="8"/>
    </row>
    <row r="177" spans="1:18" x14ac:dyDescent="0.2">
      <c r="A177" s="15">
        <v>3</v>
      </c>
      <c r="B177" s="16" t="s">
        <v>146</v>
      </c>
      <c r="C177" s="17" t="s">
        <v>147</v>
      </c>
      <c r="D177" s="18">
        <v>100000</v>
      </c>
      <c r="E177" s="18">
        <v>100000</v>
      </c>
      <c r="F177" s="18">
        <v>0</v>
      </c>
      <c r="G177" s="18">
        <v>0</v>
      </c>
      <c r="H177" s="18">
        <v>0</v>
      </c>
      <c r="I177" s="18">
        <v>0</v>
      </c>
      <c r="J177" s="18">
        <v>0</v>
      </c>
      <c r="K177" s="18">
        <v>0</v>
      </c>
      <c r="L177" s="19">
        <f t="shared" si="30"/>
        <v>0</v>
      </c>
      <c r="M177" s="19">
        <f t="shared" si="31"/>
        <v>100000</v>
      </c>
      <c r="N177" s="19">
        <f t="shared" si="32"/>
        <v>0</v>
      </c>
      <c r="O177" s="19">
        <f t="shared" si="33"/>
        <v>100000</v>
      </c>
      <c r="P177" s="19">
        <f t="shared" si="34"/>
        <v>0</v>
      </c>
      <c r="Q177" s="19">
        <f t="shared" si="35"/>
        <v>0</v>
      </c>
      <c r="R177" s="8"/>
    </row>
    <row r="178" spans="1:18" x14ac:dyDescent="0.2">
      <c r="A178" s="15">
        <v>3</v>
      </c>
      <c r="B178" s="16" t="s">
        <v>148</v>
      </c>
      <c r="C178" s="17" t="s">
        <v>147</v>
      </c>
      <c r="D178" s="18">
        <v>100000</v>
      </c>
      <c r="E178" s="18">
        <v>100000</v>
      </c>
      <c r="F178" s="18">
        <v>0</v>
      </c>
      <c r="G178" s="18">
        <v>0</v>
      </c>
      <c r="H178" s="18">
        <v>0</v>
      </c>
      <c r="I178" s="18">
        <v>0</v>
      </c>
      <c r="J178" s="18">
        <v>0</v>
      </c>
      <c r="K178" s="18">
        <v>0</v>
      </c>
      <c r="L178" s="19">
        <f t="shared" si="30"/>
        <v>0</v>
      </c>
      <c r="M178" s="19">
        <f t="shared" si="31"/>
        <v>100000</v>
      </c>
      <c r="N178" s="19">
        <f t="shared" si="32"/>
        <v>0</v>
      </c>
      <c r="O178" s="19">
        <f t="shared" si="33"/>
        <v>100000</v>
      </c>
      <c r="P178" s="19">
        <f t="shared" si="34"/>
        <v>0</v>
      </c>
      <c r="Q178" s="19">
        <f t="shared" si="35"/>
        <v>0</v>
      </c>
      <c r="R178" s="8"/>
    </row>
    <row r="179" spans="1:18" x14ac:dyDescent="0.2">
      <c r="A179" s="15">
        <v>1</v>
      </c>
      <c r="B179" s="16" t="s">
        <v>149</v>
      </c>
      <c r="C179" s="17" t="s">
        <v>150</v>
      </c>
      <c r="D179" s="18">
        <v>100000</v>
      </c>
      <c r="E179" s="18">
        <v>100000</v>
      </c>
      <c r="F179" s="18">
        <v>0</v>
      </c>
      <c r="G179" s="18">
        <v>0</v>
      </c>
      <c r="H179" s="18">
        <v>0</v>
      </c>
      <c r="I179" s="18">
        <v>0</v>
      </c>
      <c r="J179" s="18">
        <v>0</v>
      </c>
      <c r="K179" s="18">
        <v>0</v>
      </c>
      <c r="L179" s="19">
        <f t="shared" si="30"/>
        <v>0</v>
      </c>
      <c r="M179" s="19">
        <f t="shared" si="31"/>
        <v>100000</v>
      </c>
      <c r="N179" s="19">
        <f t="shared" si="32"/>
        <v>0</v>
      </c>
      <c r="O179" s="19">
        <f t="shared" si="33"/>
        <v>100000</v>
      </c>
      <c r="P179" s="19">
        <f t="shared" si="34"/>
        <v>0</v>
      </c>
      <c r="Q179" s="19">
        <f t="shared" si="35"/>
        <v>0</v>
      </c>
      <c r="R179" s="8"/>
    </row>
    <row r="180" spans="1:18" x14ac:dyDescent="0.2">
      <c r="A180" s="15">
        <v>1</v>
      </c>
      <c r="B180" s="16" t="s">
        <v>149</v>
      </c>
      <c r="C180" s="17" t="s">
        <v>151</v>
      </c>
      <c r="D180" s="18">
        <v>1381000</v>
      </c>
      <c r="E180" s="18">
        <v>1654000</v>
      </c>
      <c r="F180" s="18">
        <v>486900</v>
      </c>
      <c r="G180" s="18">
        <v>456900</v>
      </c>
      <c r="H180" s="18">
        <v>0</v>
      </c>
      <c r="I180" s="18">
        <v>456900</v>
      </c>
      <c r="J180" s="18">
        <v>0</v>
      </c>
      <c r="K180" s="18">
        <v>0</v>
      </c>
      <c r="L180" s="19">
        <f t="shared" si="30"/>
        <v>30000</v>
      </c>
      <c r="M180" s="19">
        <f t="shared" si="31"/>
        <v>1197100</v>
      </c>
      <c r="N180" s="19">
        <f t="shared" si="32"/>
        <v>93.838570548367215</v>
      </c>
      <c r="O180" s="19">
        <f t="shared" si="33"/>
        <v>1197100</v>
      </c>
      <c r="P180" s="19">
        <f t="shared" si="34"/>
        <v>30000</v>
      </c>
      <c r="Q180" s="19">
        <f t="shared" si="35"/>
        <v>93.838570548367215</v>
      </c>
      <c r="R180" s="8"/>
    </row>
    <row r="181" spans="1:18" ht="38.25" x14ac:dyDescent="0.2">
      <c r="A181" s="15">
        <v>2</v>
      </c>
      <c r="B181" s="16" t="s">
        <v>152</v>
      </c>
      <c r="C181" s="17" t="s">
        <v>153</v>
      </c>
      <c r="D181" s="18">
        <v>1381000</v>
      </c>
      <c r="E181" s="18">
        <v>1650000</v>
      </c>
      <c r="F181" s="18">
        <v>482900</v>
      </c>
      <c r="G181" s="18">
        <v>452900</v>
      </c>
      <c r="H181" s="18">
        <v>0</v>
      </c>
      <c r="I181" s="18">
        <v>452900</v>
      </c>
      <c r="J181" s="18">
        <v>0</v>
      </c>
      <c r="K181" s="18">
        <v>0</v>
      </c>
      <c r="L181" s="19">
        <f t="shared" si="30"/>
        <v>30000</v>
      </c>
      <c r="M181" s="19">
        <f t="shared" si="31"/>
        <v>1197100</v>
      </c>
      <c r="N181" s="19">
        <f t="shared" si="32"/>
        <v>93.787533650859388</v>
      </c>
      <c r="O181" s="19">
        <f t="shared" si="33"/>
        <v>1197100</v>
      </c>
      <c r="P181" s="19">
        <f t="shared" si="34"/>
        <v>30000</v>
      </c>
      <c r="Q181" s="19">
        <f t="shared" si="35"/>
        <v>93.787533650859388</v>
      </c>
      <c r="R181" s="8"/>
    </row>
    <row r="182" spans="1:18" x14ac:dyDescent="0.2">
      <c r="A182" s="15">
        <v>3</v>
      </c>
      <c r="B182" s="16" t="s">
        <v>154</v>
      </c>
      <c r="C182" s="17" t="s">
        <v>155</v>
      </c>
      <c r="D182" s="18">
        <v>1381000</v>
      </c>
      <c r="E182" s="18">
        <v>1650000</v>
      </c>
      <c r="F182" s="18">
        <v>482900</v>
      </c>
      <c r="G182" s="18">
        <v>452900</v>
      </c>
      <c r="H182" s="18">
        <v>0</v>
      </c>
      <c r="I182" s="18">
        <v>452900</v>
      </c>
      <c r="J182" s="18">
        <v>0</v>
      </c>
      <c r="K182" s="18">
        <v>0</v>
      </c>
      <c r="L182" s="19">
        <f t="shared" si="30"/>
        <v>30000</v>
      </c>
      <c r="M182" s="19">
        <f t="shared" si="31"/>
        <v>1197100</v>
      </c>
      <c r="N182" s="19">
        <f t="shared" si="32"/>
        <v>93.787533650859388</v>
      </c>
      <c r="O182" s="19">
        <f t="shared" si="33"/>
        <v>1197100</v>
      </c>
      <c r="P182" s="19">
        <f t="shared" si="34"/>
        <v>30000</v>
      </c>
      <c r="Q182" s="19">
        <f t="shared" si="35"/>
        <v>93.787533650859388</v>
      </c>
      <c r="R182" s="8"/>
    </row>
    <row r="183" spans="1:18" x14ac:dyDescent="0.2">
      <c r="A183" s="15">
        <v>3</v>
      </c>
      <c r="B183" s="16" t="s">
        <v>156</v>
      </c>
      <c r="C183" s="17" t="s">
        <v>155</v>
      </c>
      <c r="D183" s="18">
        <v>1381000</v>
      </c>
      <c r="E183" s="18">
        <v>1650000</v>
      </c>
      <c r="F183" s="18">
        <v>482900</v>
      </c>
      <c r="G183" s="18">
        <v>452900</v>
      </c>
      <c r="H183" s="18">
        <v>0</v>
      </c>
      <c r="I183" s="18">
        <v>452900</v>
      </c>
      <c r="J183" s="18">
        <v>0</v>
      </c>
      <c r="K183" s="18">
        <v>0</v>
      </c>
      <c r="L183" s="19">
        <f t="shared" si="30"/>
        <v>30000</v>
      </c>
      <c r="M183" s="19">
        <f t="shared" si="31"/>
        <v>1197100</v>
      </c>
      <c r="N183" s="19">
        <f t="shared" si="32"/>
        <v>93.787533650859388</v>
      </c>
      <c r="O183" s="19">
        <f t="shared" si="33"/>
        <v>1197100</v>
      </c>
      <c r="P183" s="19">
        <f t="shared" si="34"/>
        <v>30000</v>
      </c>
      <c r="Q183" s="19">
        <f t="shared" si="35"/>
        <v>93.787533650859388</v>
      </c>
      <c r="R183" s="8"/>
    </row>
    <row r="184" spans="1:18" x14ac:dyDescent="0.2">
      <c r="A184" s="15">
        <v>1</v>
      </c>
      <c r="B184" s="16" t="s">
        <v>27</v>
      </c>
      <c r="C184" s="17" t="s">
        <v>28</v>
      </c>
      <c r="D184" s="18">
        <v>1381000</v>
      </c>
      <c r="E184" s="18">
        <v>1650000</v>
      </c>
      <c r="F184" s="18">
        <v>482900</v>
      </c>
      <c r="G184" s="18">
        <v>452900</v>
      </c>
      <c r="H184" s="18">
        <v>0</v>
      </c>
      <c r="I184" s="18">
        <v>452900</v>
      </c>
      <c r="J184" s="18">
        <v>0</v>
      </c>
      <c r="K184" s="18">
        <v>0</v>
      </c>
      <c r="L184" s="19">
        <f t="shared" si="30"/>
        <v>30000</v>
      </c>
      <c r="M184" s="19">
        <f t="shared" si="31"/>
        <v>1197100</v>
      </c>
      <c r="N184" s="19">
        <f t="shared" si="32"/>
        <v>93.787533650859388</v>
      </c>
      <c r="O184" s="19">
        <f t="shared" si="33"/>
        <v>1197100</v>
      </c>
      <c r="P184" s="19">
        <f t="shared" si="34"/>
        <v>30000</v>
      </c>
      <c r="Q184" s="19">
        <f t="shared" si="35"/>
        <v>93.787533650859388</v>
      </c>
      <c r="R184" s="8"/>
    </row>
    <row r="185" spans="1:18" x14ac:dyDescent="0.2">
      <c r="A185" s="15">
        <v>3</v>
      </c>
      <c r="B185" s="16" t="s">
        <v>86</v>
      </c>
      <c r="C185" s="17" t="s">
        <v>87</v>
      </c>
      <c r="D185" s="18">
        <v>1381000</v>
      </c>
      <c r="E185" s="18">
        <v>1650000</v>
      </c>
      <c r="F185" s="18">
        <v>482900</v>
      </c>
      <c r="G185" s="18">
        <v>452900</v>
      </c>
      <c r="H185" s="18">
        <v>0</v>
      </c>
      <c r="I185" s="18">
        <v>452900</v>
      </c>
      <c r="J185" s="18">
        <v>0</v>
      </c>
      <c r="K185" s="18">
        <v>0</v>
      </c>
      <c r="L185" s="19">
        <f t="shared" si="30"/>
        <v>30000</v>
      </c>
      <c r="M185" s="19">
        <f t="shared" si="31"/>
        <v>1197100</v>
      </c>
      <c r="N185" s="19">
        <f t="shared" si="32"/>
        <v>93.787533650859388</v>
      </c>
      <c r="O185" s="19">
        <f t="shared" si="33"/>
        <v>1197100</v>
      </c>
      <c r="P185" s="19">
        <f t="shared" si="34"/>
        <v>30000</v>
      </c>
      <c r="Q185" s="19">
        <f t="shared" si="35"/>
        <v>93.787533650859388</v>
      </c>
      <c r="R185" s="8"/>
    </row>
    <row r="186" spans="1:18" ht="25.5" x14ac:dyDescent="0.2">
      <c r="A186" s="15">
        <v>0</v>
      </c>
      <c r="B186" s="16" t="s">
        <v>157</v>
      </c>
      <c r="C186" s="17" t="s">
        <v>158</v>
      </c>
      <c r="D186" s="18">
        <v>1381000</v>
      </c>
      <c r="E186" s="18">
        <v>1650000</v>
      </c>
      <c r="F186" s="18">
        <v>482900</v>
      </c>
      <c r="G186" s="18">
        <v>452900</v>
      </c>
      <c r="H186" s="18">
        <v>0</v>
      </c>
      <c r="I186" s="18">
        <v>452900</v>
      </c>
      <c r="J186" s="18">
        <v>0</v>
      </c>
      <c r="K186" s="18">
        <v>0</v>
      </c>
      <c r="L186" s="19">
        <f t="shared" si="30"/>
        <v>30000</v>
      </c>
      <c r="M186" s="19">
        <f t="shared" si="31"/>
        <v>1197100</v>
      </c>
      <c r="N186" s="19">
        <f t="shared" si="32"/>
        <v>93.787533650859388</v>
      </c>
      <c r="O186" s="19">
        <f t="shared" si="33"/>
        <v>1197100</v>
      </c>
      <c r="P186" s="19">
        <f t="shared" si="34"/>
        <v>30000</v>
      </c>
      <c r="Q186" s="19">
        <f t="shared" si="35"/>
        <v>93.787533650859388</v>
      </c>
      <c r="R186" s="8"/>
    </row>
    <row r="187" spans="1:18" ht="38.25" x14ac:dyDescent="0.2">
      <c r="A187" s="15">
        <v>2</v>
      </c>
      <c r="B187" s="16" t="s">
        <v>159</v>
      </c>
      <c r="C187" s="17" t="s">
        <v>160</v>
      </c>
      <c r="D187" s="18">
        <v>0</v>
      </c>
      <c r="E187" s="18">
        <v>4000</v>
      </c>
      <c r="F187" s="18">
        <v>4000</v>
      </c>
      <c r="G187" s="18">
        <v>4000</v>
      </c>
      <c r="H187" s="18">
        <v>0</v>
      </c>
      <c r="I187" s="18">
        <v>4000</v>
      </c>
      <c r="J187" s="18">
        <v>0</v>
      </c>
      <c r="K187" s="18">
        <v>0</v>
      </c>
      <c r="L187" s="19">
        <f t="shared" si="30"/>
        <v>0</v>
      </c>
      <c r="M187" s="19">
        <f t="shared" si="31"/>
        <v>0</v>
      </c>
      <c r="N187" s="19">
        <f t="shared" si="32"/>
        <v>100</v>
      </c>
      <c r="O187" s="19">
        <f t="shared" si="33"/>
        <v>0</v>
      </c>
      <c r="P187" s="19">
        <f t="shared" si="34"/>
        <v>0</v>
      </c>
      <c r="Q187" s="19">
        <f t="shared" si="35"/>
        <v>100</v>
      </c>
      <c r="R187" s="8"/>
    </row>
    <row r="188" spans="1:18" ht="38.25" x14ac:dyDescent="0.2">
      <c r="A188" s="15">
        <v>3</v>
      </c>
      <c r="B188" s="16" t="s">
        <v>161</v>
      </c>
      <c r="C188" s="17" t="s">
        <v>160</v>
      </c>
      <c r="D188" s="18">
        <v>0</v>
      </c>
      <c r="E188" s="18">
        <v>4000</v>
      </c>
      <c r="F188" s="18">
        <v>4000</v>
      </c>
      <c r="G188" s="18">
        <v>4000</v>
      </c>
      <c r="H188" s="18">
        <v>0</v>
      </c>
      <c r="I188" s="18">
        <v>4000</v>
      </c>
      <c r="J188" s="18">
        <v>0</v>
      </c>
      <c r="K188" s="18">
        <v>0</v>
      </c>
      <c r="L188" s="19">
        <f t="shared" si="30"/>
        <v>0</v>
      </c>
      <c r="M188" s="19">
        <f t="shared" si="31"/>
        <v>0</v>
      </c>
      <c r="N188" s="19">
        <f t="shared" si="32"/>
        <v>100</v>
      </c>
      <c r="O188" s="19">
        <f t="shared" si="33"/>
        <v>0</v>
      </c>
      <c r="P188" s="19">
        <f t="shared" si="34"/>
        <v>0</v>
      </c>
      <c r="Q188" s="19">
        <f t="shared" si="35"/>
        <v>100</v>
      </c>
      <c r="R188" s="8"/>
    </row>
    <row r="189" spans="1:18" x14ac:dyDescent="0.2">
      <c r="A189" s="15">
        <v>1</v>
      </c>
      <c r="B189" s="16" t="s">
        <v>27</v>
      </c>
      <c r="C189" s="17" t="s">
        <v>28</v>
      </c>
      <c r="D189" s="18">
        <v>0</v>
      </c>
      <c r="E189" s="18">
        <v>4000</v>
      </c>
      <c r="F189" s="18">
        <v>4000</v>
      </c>
      <c r="G189" s="18">
        <v>4000</v>
      </c>
      <c r="H189" s="18">
        <v>0</v>
      </c>
      <c r="I189" s="18">
        <v>4000</v>
      </c>
      <c r="J189" s="18">
        <v>0</v>
      </c>
      <c r="K189" s="18">
        <v>0</v>
      </c>
      <c r="L189" s="19">
        <f t="shared" si="30"/>
        <v>0</v>
      </c>
      <c r="M189" s="19">
        <f t="shared" si="31"/>
        <v>0</v>
      </c>
      <c r="N189" s="19">
        <f t="shared" si="32"/>
        <v>100</v>
      </c>
      <c r="O189" s="19">
        <f t="shared" si="33"/>
        <v>0</v>
      </c>
      <c r="P189" s="19">
        <f t="shared" si="34"/>
        <v>0</v>
      </c>
      <c r="Q189" s="19">
        <f t="shared" si="35"/>
        <v>100</v>
      </c>
      <c r="R189" s="8"/>
    </row>
    <row r="190" spans="1:18" x14ac:dyDescent="0.2">
      <c r="A190" s="15">
        <v>3</v>
      </c>
      <c r="B190" s="16" t="s">
        <v>86</v>
      </c>
      <c r="C190" s="17" t="s">
        <v>87</v>
      </c>
      <c r="D190" s="18">
        <v>0</v>
      </c>
      <c r="E190" s="18">
        <v>4000</v>
      </c>
      <c r="F190" s="18">
        <v>4000</v>
      </c>
      <c r="G190" s="18">
        <v>4000</v>
      </c>
      <c r="H190" s="18">
        <v>0</v>
      </c>
      <c r="I190" s="18">
        <v>4000</v>
      </c>
      <c r="J190" s="18">
        <v>0</v>
      </c>
      <c r="K190" s="18">
        <v>0</v>
      </c>
      <c r="L190" s="19">
        <f t="shared" si="30"/>
        <v>0</v>
      </c>
      <c r="M190" s="19">
        <f t="shared" si="31"/>
        <v>0</v>
      </c>
      <c r="N190" s="19">
        <f t="shared" si="32"/>
        <v>100</v>
      </c>
      <c r="O190" s="19">
        <f t="shared" si="33"/>
        <v>0</v>
      </c>
      <c r="P190" s="19">
        <f t="shared" si="34"/>
        <v>0</v>
      </c>
      <c r="Q190" s="19">
        <f t="shared" si="35"/>
        <v>100</v>
      </c>
      <c r="R190" s="8"/>
    </row>
    <row r="191" spans="1:18" ht="25.5" x14ac:dyDescent="0.2">
      <c r="A191" s="15">
        <v>0</v>
      </c>
      <c r="B191" s="16" t="s">
        <v>157</v>
      </c>
      <c r="C191" s="17" t="s">
        <v>158</v>
      </c>
      <c r="D191" s="18">
        <v>0</v>
      </c>
      <c r="E191" s="18">
        <v>4000</v>
      </c>
      <c r="F191" s="18">
        <v>4000</v>
      </c>
      <c r="G191" s="18">
        <v>4000</v>
      </c>
      <c r="H191" s="18">
        <v>0</v>
      </c>
      <c r="I191" s="18">
        <v>4000</v>
      </c>
      <c r="J191" s="18">
        <v>0</v>
      </c>
      <c r="K191" s="18">
        <v>0</v>
      </c>
      <c r="L191" s="19">
        <f t="shared" si="30"/>
        <v>0</v>
      </c>
      <c r="M191" s="19">
        <f t="shared" si="31"/>
        <v>0</v>
      </c>
      <c r="N191" s="19">
        <f t="shared" si="32"/>
        <v>100</v>
      </c>
      <c r="O191" s="19">
        <f t="shared" si="33"/>
        <v>0</v>
      </c>
      <c r="P191" s="19">
        <f t="shared" si="34"/>
        <v>0</v>
      </c>
      <c r="Q191" s="19">
        <f t="shared" si="35"/>
        <v>100</v>
      </c>
      <c r="R191" s="8"/>
    </row>
    <row r="192" spans="1:18" x14ac:dyDescent="0.2">
      <c r="A192" s="15">
        <v>1</v>
      </c>
      <c r="B192" s="16" t="s">
        <v>162</v>
      </c>
      <c r="C192" s="17" t="s">
        <v>163</v>
      </c>
      <c r="D192" s="18">
        <v>36850000</v>
      </c>
      <c r="E192" s="18">
        <v>40959900</v>
      </c>
      <c r="F192" s="18">
        <v>12840050</v>
      </c>
      <c r="G192" s="18">
        <v>11662795.249999998</v>
      </c>
      <c r="H192" s="18">
        <v>0</v>
      </c>
      <c r="I192" s="18">
        <v>11655110.209999997</v>
      </c>
      <c r="J192" s="18">
        <v>7685.04</v>
      </c>
      <c r="K192" s="18">
        <v>0</v>
      </c>
      <c r="L192" s="19">
        <f t="shared" si="30"/>
        <v>1177254.7500000019</v>
      </c>
      <c r="M192" s="19">
        <f t="shared" si="31"/>
        <v>29297104.75</v>
      </c>
      <c r="N192" s="19">
        <f t="shared" si="32"/>
        <v>90.831385002394839</v>
      </c>
      <c r="O192" s="19">
        <f t="shared" si="33"/>
        <v>29304789.790000003</v>
      </c>
      <c r="P192" s="19">
        <f t="shared" si="34"/>
        <v>1184939.7900000028</v>
      </c>
      <c r="Q192" s="19">
        <f t="shared" si="35"/>
        <v>90.77153289901517</v>
      </c>
      <c r="R192" s="8"/>
    </row>
    <row r="194" spans="2:17" x14ac:dyDescent="0.2">
      <c r="B194" s="12"/>
      <c r="C194" s="10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</row>
    <row r="202" spans="2:17" hidden="1" x14ac:dyDescent="0.2"/>
  </sheetData>
  <mergeCells count="2">
    <mergeCell ref="B2:Q2"/>
    <mergeCell ref="B3:Q3"/>
  </mergeCells>
  <conditionalFormatting sqref="B7:B192">
    <cfRule type="expression" dxfId="95" priority="49" stopIfTrue="1">
      <formula>A7=1</formula>
    </cfRule>
    <cfRule type="expression" dxfId="94" priority="50" stopIfTrue="1">
      <formula>A7=2</formula>
    </cfRule>
    <cfRule type="expression" dxfId="93" priority="51" stopIfTrue="1">
      <formula>A7=3</formula>
    </cfRule>
  </conditionalFormatting>
  <conditionalFormatting sqref="C7:C192">
    <cfRule type="expression" dxfId="92" priority="52" stopIfTrue="1">
      <formula>A7=1</formula>
    </cfRule>
    <cfRule type="expression" dxfId="91" priority="53" stopIfTrue="1">
      <formula>A7=2</formula>
    </cfRule>
    <cfRule type="expression" dxfId="90" priority="54" stopIfTrue="1">
      <formula>A7=3</formula>
    </cfRule>
  </conditionalFormatting>
  <conditionalFormatting sqref="D7:D192">
    <cfRule type="expression" dxfId="89" priority="55" stopIfTrue="1">
      <formula>A7=1</formula>
    </cfRule>
    <cfRule type="expression" dxfId="88" priority="56" stopIfTrue="1">
      <formula>A7=2</formula>
    </cfRule>
    <cfRule type="expression" dxfId="87" priority="57" stopIfTrue="1">
      <formula>A7=3</formula>
    </cfRule>
  </conditionalFormatting>
  <conditionalFormatting sqref="E7:E192">
    <cfRule type="expression" dxfId="86" priority="58" stopIfTrue="1">
      <formula>A7=1</formula>
    </cfRule>
    <cfRule type="expression" dxfId="85" priority="59" stopIfTrue="1">
      <formula>A7=2</formula>
    </cfRule>
    <cfRule type="expression" dxfId="84" priority="60" stopIfTrue="1">
      <formula>A7=3</formula>
    </cfRule>
  </conditionalFormatting>
  <conditionalFormatting sqref="F7:F192">
    <cfRule type="expression" dxfId="83" priority="61" stopIfTrue="1">
      <formula>A7=1</formula>
    </cfRule>
    <cfRule type="expression" dxfId="82" priority="62" stopIfTrue="1">
      <formula>A7=2</formula>
    </cfRule>
    <cfRule type="expression" dxfId="81" priority="63" stopIfTrue="1">
      <formula>A7=3</formula>
    </cfRule>
  </conditionalFormatting>
  <conditionalFormatting sqref="G7:G192">
    <cfRule type="expression" dxfId="80" priority="64" stopIfTrue="1">
      <formula>A7=1</formula>
    </cfRule>
    <cfRule type="expression" dxfId="79" priority="65" stopIfTrue="1">
      <formula>A7=2</formula>
    </cfRule>
    <cfRule type="expression" dxfId="78" priority="66" stopIfTrue="1">
      <formula>A7=3</formula>
    </cfRule>
  </conditionalFormatting>
  <conditionalFormatting sqref="H7:H192">
    <cfRule type="expression" dxfId="77" priority="67" stopIfTrue="1">
      <formula>A7=1</formula>
    </cfRule>
    <cfRule type="expression" dxfId="76" priority="68" stopIfTrue="1">
      <formula>A7=2</formula>
    </cfRule>
    <cfRule type="expression" dxfId="75" priority="69" stopIfTrue="1">
      <formula>A7=3</formula>
    </cfRule>
  </conditionalFormatting>
  <conditionalFormatting sqref="I7:I192">
    <cfRule type="expression" dxfId="74" priority="70" stopIfTrue="1">
      <formula>A7=1</formula>
    </cfRule>
    <cfRule type="expression" dxfId="73" priority="71" stopIfTrue="1">
      <formula>A7=2</formula>
    </cfRule>
    <cfRule type="expression" dxfId="72" priority="72" stopIfTrue="1">
      <formula>A7=3</formula>
    </cfRule>
  </conditionalFormatting>
  <conditionalFormatting sqref="J7:J192">
    <cfRule type="expression" dxfId="71" priority="73" stopIfTrue="1">
      <formula>A7=1</formula>
    </cfRule>
    <cfRule type="expression" dxfId="70" priority="74" stopIfTrue="1">
      <formula>A7=2</formula>
    </cfRule>
    <cfRule type="expression" dxfId="69" priority="75" stopIfTrue="1">
      <formula>A7=3</formula>
    </cfRule>
  </conditionalFormatting>
  <conditionalFormatting sqref="K7:K192">
    <cfRule type="expression" dxfId="68" priority="76" stopIfTrue="1">
      <formula>A7=1</formula>
    </cfRule>
    <cfRule type="expression" dxfId="67" priority="77" stopIfTrue="1">
      <formula>A7=2</formula>
    </cfRule>
    <cfRule type="expression" dxfId="66" priority="78" stopIfTrue="1">
      <formula>A7=3</formula>
    </cfRule>
  </conditionalFormatting>
  <conditionalFormatting sqref="L7:L192">
    <cfRule type="expression" dxfId="65" priority="79" stopIfTrue="1">
      <formula>A7=1</formula>
    </cfRule>
    <cfRule type="expression" dxfId="64" priority="80" stopIfTrue="1">
      <formula>A7=2</formula>
    </cfRule>
    <cfRule type="expression" dxfId="63" priority="81" stopIfTrue="1">
      <formula>A7=3</formula>
    </cfRule>
  </conditionalFormatting>
  <conditionalFormatting sqref="M7:M192">
    <cfRule type="expression" dxfId="62" priority="82" stopIfTrue="1">
      <formula>A7=1</formula>
    </cfRule>
    <cfRule type="expression" dxfId="61" priority="83" stopIfTrue="1">
      <formula>A7=2</formula>
    </cfRule>
    <cfRule type="expression" dxfId="60" priority="84" stopIfTrue="1">
      <formula>A7=3</formula>
    </cfRule>
  </conditionalFormatting>
  <conditionalFormatting sqref="N7:N192">
    <cfRule type="expression" dxfId="59" priority="85" stopIfTrue="1">
      <formula>A7=1</formula>
    </cfRule>
    <cfRule type="expression" dxfId="58" priority="86" stopIfTrue="1">
      <formula>A7=2</formula>
    </cfRule>
    <cfRule type="expression" dxfId="57" priority="87" stopIfTrue="1">
      <formula>A7=3</formula>
    </cfRule>
  </conditionalFormatting>
  <conditionalFormatting sqref="O7:O192">
    <cfRule type="expression" dxfId="56" priority="88" stopIfTrue="1">
      <formula>A7=1</formula>
    </cfRule>
    <cfRule type="expression" dxfId="55" priority="89" stopIfTrue="1">
      <formula>A7=2</formula>
    </cfRule>
    <cfRule type="expression" dxfId="54" priority="90" stopIfTrue="1">
      <formula>A7=3</formula>
    </cfRule>
  </conditionalFormatting>
  <conditionalFormatting sqref="P7:P192">
    <cfRule type="expression" dxfId="53" priority="91" stopIfTrue="1">
      <formula>A7=1</formula>
    </cfRule>
    <cfRule type="expression" dxfId="52" priority="92" stopIfTrue="1">
      <formula>A7=2</formula>
    </cfRule>
    <cfRule type="expression" dxfId="51" priority="93" stopIfTrue="1">
      <formula>A7=3</formula>
    </cfRule>
  </conditionalFormatting>
  <conditionalFormatting sqref="Q7:Q192">
    <cfRule type="expression" dxfId="50" priority="94" stopIfTrue="1">
      <formula>A7=1</formula>
    </cfRule>
    <cfRule type="expression" dxfId="49" priority="95" stopIfTrue="1">
      <formula>A7=2</formula>
    </cfRule>
    <cfRule type="expression" dxfId="48" priority="96" stopIfTrue="1">
      <formula>A7=3</formula>
    </cfRule>
  </conditionalFormatting>
  <conditionalFormatting sqref="B194:B203">
    <cfRule type="expression" dxfId="47" priority="1" stopIfTrue="1">
      <formula>A194=1</formula>
    </cfRule>
    <cfRule type="expression" dxfId="46" priority="2" stopIfTrue="1">
      <formula>A194=2</formula>
    </cfRule>
    <cfRule type="expression" dxfId="45" priority="3" stopIfTrue="1">
      <formula>A194=3</formula>
    </cfRule>
  </conditionalFormatting>
  <conditionalFormatting sqref="C194:C203">
    <cfRule type="expression" dxfId="44" priority="4" stopIfTrue="1">
      <formula>A194=1</formula>
    </cfRule>
    <cfRule type="expression" dxfId="43" priority="5" stopIfTrue="1">
      <formula>A194=2</formula>
    </cfRule>
    <cfRule type="expression" dxfId="42" priority="6" stopIfTrue="1">
      <formula>A194=3</formula>
    </cfRule>
  </conditionalFormatting>
  <conditionalFormatting sqref="D194:D203">
    <cfRule type="expression" dxfId="41" priority="7" stopIfTrue="1">
      <formula>A194=1</formula>
    </cfRule>
    <cfRule type="expression" dxfId="40" priority="8" stopIfTrue="1">
      <formula>A194=2</formula>
    </cfRule>
    <cfRule type="expression" dxfId="39" priority="9" stopIfTrue="1">
      <formula>A194=3</formula>
    </cfRule>
  </conditionalFormatting>
  <conditionalFormatting sqref="E194:E203">
    <cfRule type="expression" dxfId="38" priority="10" stopIfTrue="1">
      <formula>A194=1</formula>
    </cfRule>
    <cfRule type="expression" dxfId="37" priority="11" stopIfTrue="1">
      <formula>A194=2</formula>
    </cfRule>
    <cfRule type="expression" dxfId="36" priority="12" stopIfTrue="1">
      <formula>A194=3</formula>
    </cfRule>
  </conditionalFormatting>
  <conditionalFormatting sqref="F194:F203">
    <cfRule type="expression" dxfId="35" priority="13" stopIfTrue="1">
      <formula>A194=1</formula>
    </cfRule>
    <cfRule type="expression" dxfId="34" priority="14" stopIfTrue="1">
      <formula>A194=2</formula>
    </cfRule>
    <cfRule type="expression" dxfId="33" priority="15" stopIfTrue="1">
      <formula>A194=3</formula>
    </cfRule>
  </conditionalFormatting>
  <conditionalFormatting sqref="G194:G203">
    <cfRule type="expression" dxfId="32" priority="16" stopIfTrue="1">
      <formula>A194=1</formula>
    </cfRule>
    <cfRule type="expression" dxfId="31" priority="17" stopIfTrue="1">
      <formula>A194=2</formula>
    </cfRule>
    <cfRule type="expression" dxfId="30" priority="18" stopIfTrue="1">
      <formula>A194=3</formula>
    </cfRule>
  </conditionalFormatting>
  <conditionalFormatting sqref="H194:H203">
    <cfRule type="expression" dxfId="29" priority="19" stopIfTrue="1">
      <formula>A194=1</formula>
    </cfRule>
    <cfRule type="expression" dxfId="28" priority="20" stopIfTrue="1">
      <formula>A194=2</formula>
    </cfRule>
    <cfRule type="expression" dxfId="27" priority="21" stopIfTrue="1">
      <formula>A194=3</formula>
    </cfRule>
  </conditionalFormatting>
  <conditionalFormatting sqref="I194:I203">
    <cfRule type="expression" dxfId="26" priority="22" stopIfTrue="1">
      <formula>A194=1</formula>
    </cfRule>
    <cfRule type="expression" dxfId="25" priority="23" stopIfTrue="1">
      <formula>A194=2</formula>
    </cfRule>
    <cfRule type="expression" dxfId="24" priority="24" stopIfTrue="1">
      <formula>A194=3</formula>
    </cfRule>
  </conditionalFormatting>
  <conditionalFormatting sqref="J194:J203">
    <cfRule type="expression" dxfId="23" priority="25" stopIfTrue="1">
      <formula>A194=1</formula>
    </cfRule>
    <cfRule type="expression" dxfId="22" priority="26" stopIfTrue="1">
      <formula>A194=2</formula>
    </cfRule>
    <cfRule type="expression" dxfId="21" priority="27" stopIfTrue="1">
      <formula>A194=3</formula>
    </cfRule>
  </conditionalFormatting>
  <conditionalFormatting sqref="K194:K203">
    <cfRule type="expression" dxfId="20" priority="28" stopIfTrue="1">
      <formula>A194=1</formula>
    </cfRule>
    <cfRule type="expression" dxfId="19" priority="29" stopIfTrue="1">
      <formula>A194=2</formula>
    </cfRule>
    <cfRule type="expression" dxfId="18" priority="30" stopIfTrue="1">
      <formula>A194=3</formula>
    </cfRule>
  </conditionalFormatting>
  <conditionalFormatting sqref="L194:L203">
    <cfRule type="expression" dxfId="17" priority="31" stopIfTrue="1">
      <formula>A194=1</formula>
    </cfRule>
    <cfRule type="expression" dxfId="16" priority="32" stopIfTrue="1">
      <formula>A194=2</formula>
    </cfRule>
    <cfRule type="expression" dxfId="15" priority="33" stopIfTrue="1">
      <formula>A194=3</formula>
    </cfRule>
  </conditionalFormatting>
  <conditionalFormatting sqref="M194:M203">
    <cfRule type="expression" dxfId="14" priority="34" stopIfTrue="1">
      <formula>A194=1</formula>
    </cfRule>
    <cfRule type="expression" dxfId="13" priority="35" stopIfTrue="1">
      <formula>A194=2</formula>
    </cfRule>
    <cfRule type="expression" dxfId="12" priority="36" stopIfTrue="1">
      <formula>A194=3</formula>
    </cfRule>
  </conditionalFormatting>
  <conditionalFormatting sqref="N194:N203">
    <cfRule type="expression" dxfId="11" priority="37" stopIfTrue="1">
      <formula>A194=1</formula>
    </cfRule>
    <cfRule type="expression" dxfId="10" priority="38" stopIfTrue="1">
      <formula>A194=2</formula>
    </cfRule>
    <cfRule type="expression" dxfId="9" priority="39" stopIfTrue="1">
      <formula>A194=3</formula>
    </cfRule>
  </conditionalFormatting>
  <conditionalFormatting sqref="O194:O203">
    <cfRule type="expression" dxfId="8" priority="40" stopIfTrue="1">
      <formula>A194=1</formula>
    </cfRule>
    <cfRule type="expression" dxfId="7" priority="41" stopIfTrue="1">
      <formula>A194=2</formula>
    </cfRule>
    <cfRule type="expression" dxfId="6" priority="42" stopIfTrue="1">
      <formula>A194=3</formula>
    </cfRule>
  </conditionalFormatting>
  <conditionalFormatting sqref="P194:P203">
    <cfRule type="expression" dxfId="5" priority="43" stopIfTrue="1">
      <formula>A194=1</formula>
    </cfRule>
    <cfRule type="expression" dxfId="4" priority="44" stopIfTrue="1">
      <formula>A194=2</formula>
    </cfRule>
    <cfRule type="expression" dxfId="3" priority="45" stopIfTrue="1">
      <formula>A194=3</formula>
    </cfRule>
  </conditionalFormatting>
  <conditionalFormatting sqref="Q194:Q203">
    <cfRule type="expression" dxfId="2" priority="46" stopIfTrue="1">
      <formula>A194=1</formula>
    </cfRule>
    <cfRule type="expression" dxfId="1" priority="47" stopIfTrue="1">
      <formula>A194=2</formula>
    </cfRule>
    <cfRule type="expression" dxfId="0" priority="48" stopIfTrue="1">
      <formula>A194=3</formula>
    </cfRule>
  </conditionalFormatting>
  <pageMargins left="0.32" right="0.33" top="0.39370078740157499" bottom="0.39370078740157499" header="0" footer="0"/>
  <pageSetup paperSize="9" scale="55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analiz_vd0</vt:lpstr>
      <vt:lpstr>Лист1</vt:lpstr>
      <vt:lpstr>analiz_vd0!Заголовки_для_печати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2025-05-26T12:33:06Z</dcterms:created>
  <dcterms:modified xsi:type="dcterms:W3CDTF">2025-05-26T12:33:42Z</dcterms:modified>
</cp:coreProperties>
</file>