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грудень\"/>
    </mc:Choice>
  </mc:AlternateContent>
  <bookViews>
    <workbookView xWindow="0" yWindow="0" windowWidth="21495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<sst xmlns="http://schemas.openxmlformats.org/spreadsheetml/2006/main" count="72" uniqueCount="70">
  <si>
    <t>Станом на 02.01.2025</t>
  </si>
  <si>
    <t>Аналіз виконання плану по доходах</t>
  </si>
  <si>
    <t>На 30.12.2024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</si>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</sst>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I29" sqref="I29"/>
    </sheetView>
  </sheetViews>
  <sheetFormatPr defaultRowHeight="12.75" x14ac:dyDescent="0.2"/>
  <cols>
    <col min="1" max="1" width="0.140625" customWidth="1"/>
    <col min="3" max="3" width="85.85546875" customWidth="1"/>
    <col min="4" max="6" width="13.85546875" customWidth="1"/>
    <col min="7" max="7" width="11.42578125" bestFit="1" customWidth="1"/>
    <col min="8" max="8" width="9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7" t="s">
        <v>13</v>
      </c>
      <c r="D9" s="5">
        <v>12974000</v>
      </c>
      <c r="E9" s="5">
        <v>14406800</v>
      </c>
      <c r="F9" s="5">
        <v>14406800</v>
      </c>
      <c r="G9" s="5">
        <v>14788347.699999996</v>
      </c>
      <c r="H9" s="5">
        <f t="shared" ref="H9:H40" si="0">G9-F9</f>
        <v>381547.69999999553</v>
      </c>
      <c r="I9" s="5">
        <f t="shared" ref="I9:I40" si="1">IF(F9=0,0,G9/F9*100)</f>
        <v>102.64838617874889</v>
      </c>
    </row>
    <row r="10" spans="1:12" ht="31.5" customHeight="1" x14ac:dyDescent="0.2">
      <c r="A10" s="4"/>
      <c r="B10" s="4">
        <v>11000000</v>
      </c>
      <c r="C10" s="7" t="s">
        <v>14</v>
      </c>
      <c r="D10" s="5">
        <v>5906000</v>
      </c>
      <c r="E10" s="5">
        <v>8078800</v>
      </c>
      <c r="F10" s="5">
        <v>8078800</v>
      </c>
      <c r="G10" s="5">
        <v>8504110.4499999993</v>
      </c>
      <c r="H10" s="5">
        <f t="shared" si="0"/>
        <v>425310.44999999925</v>
      </c>
      <c r="I10" s="5">
        <f t="shared" si="1"/>
        <v>105.26452505322573</v>
      </c>
    </row>
    <row r="11" spans="1:12" x14ac:dyDescent="0.2">
      <c r="A11" s="4"/>
      <c r="B11" s="4">
        <v>11010000</v>
      </c>
      <c r="C11" s="7" t="s">
        <v>15</v>
      </c>
      <c r="D11" s="5">
        <v>5906000</v>
      </c>
      <c r="E11" s="5">
        <v>8078800</v>
      </c>
      <c r="F11" s="5">
        <v>8078800</v>
      </c>
      <c r="G11" s="5">
        <v>8504110.4499999993</v>
      </c>
      <c r="H11" s="5">
        <f t="shared" si="0"/>
        <v>425310.44999999925</v>
      </c>
      <c r="I11" s="5">
        <f t="shared" si="1"/>
        <v>105.26452505322573</v>
      </c>
    </row>
    <row r="12" spans="1:12" ht="34.5" customHeight="1" x14ac:dyDescent="0.2">
      <c r="A12" s="4"/>
      <c r="B12" s="4">
        <v>11010100</v>
      </c>
      <c r="C12" s="7" t="s">
        <v>16</v>
      </c>
      <c r="D12" s="5">
        <v>5006000</v>
      </c>
      <c r="E12" s="5">
        <v>6206800</v>
      </c>
      <c r="F12" s="5">
        <v>6206800</v>
      </c>
      <c r="G12" s="5">
        <v>6620853.5499999998</v>
      </c>
      <c r="H12" s="5">
        <f t="shared" si="0"/>
        <v>414053.54999999981</v>
      </c>
      <c r="I12" s="5">
        <f t="shared" si="1"/>
        <v>106.67096652059031</v>
      </c>
    </row>
    <row r="13" spans="1:12" ht="32.25" customHeight="1" x14ac:dyDescent="0.2">
      <c r="A13" s="4"/>
      <c r="B13" s="4">
        <v>11010400</v>
      </c>
      <c r="C13" s="7" t="s">
        <v>17</v>
      </c>
      <c r="D13" s="5">
        <v>540000</v>
      </c>
      <c r="E13" s="5">
        <v>969000</v>
      </c>
      <c r="F13" s="5">
        <v>969000</v>
      </c>
      <c r="G13" s="5">
        <v>991326.22</v>
      </c>
      <c r="H13" s="5">
        <f t="shared" si="0"/>
        <v>22326.219999999972</v>
      </c>
      <c r="I13" s="5">
        <f t="shared" si="1"/>
        <v>102.30404747162024</v>
      </c>
    </row>
    <row r="14" spans="1:12" ht="31.5" customHeight="1" x14ac:dyDescent="0.2">
      <c r="A14" s="4"/>
      <c r="B14" s="4">
        <v>11010500</v>
      </c>
      <c r="C14" s="7" t="s">
        <v>18</v>
      </c>
      <c r="D14" s="5">
        <v>60000</v>
      </c>
      <c r="E14" s="5">
        <v>60000</v>
      </c>
      <c r="F14" s="5">
        <v>60000</v>
      </c>
      <c r="G14" s="5">
        <v>37462.42</v>
      </c>
      <c r="H14" s="5">
        <f t="shared" si="0"/>
        <v>-22537.58</v>
      </c>
      <c r="I14" s="5">
        <f t="shared" si="1"/>
        <v>62.437366666666662</v>
      </c>
    </row>
    <row r="15" spans="1:12" ht="31.5" customHeight="1" x14ac:dyDescent="0.2">
      <c r="A15" s="4"/>
      <c r="B15" s="4">
        <v>11011300</v>
      </c>
      <c r="C15" s="7" t="s">
        <v>19</v>
      </c>
      <c r="D15" s="5">
        <v>300000</v>
      </c>
      <c r="E15" s="5">
        <v>843000</v>
      </c>
      <c r="F15" s="5">
        <v>843000</v>
      </c>
      <c r="G15" s="5">
        <v>854468.26</v>
      </c>
      <c r="H15" s="5">
        <f t="shared" si="0"/>
        <v>11468.260000000009</v>
      </c>
      <c r="I15" s="5">
        <f t="shared" si="1"/>
        <v>101.36041043890867</v>
      </c>
    </row>
    <row r="16" spans="1:12" ht="18" customHeight="1" x14ac:dyDescent="0.2">
      <c r="A16" s="4"/>
      <c r="B16" s="4">
        <v>13000000</v>
      </c>
      <c r="C16" s="7" t="s">
        <v>20</v>
      </c>
      <c r="D16" s="5">
        <v>680000</v>
      </c>
      <c r="E16" s="5">
        <v>580000</v>
      </c>
      <c r="F16" s="5">
        <v>580000</v>
      </c>
      <c r="G16" s="5">
        <v>511957.37000000005</v>
      </c>
      <c r="H16" s="5">
        <f t="shared" si="0"/>
        <v>-68042.629999999946</v>
      </c>
      <c r="I16" s="5">
        <f t="shared" si="1"/>
        <v>88.268512068965521</v>
      </c>
    </row>
    <row r="17" spans="1:9" ht="15.75" customHeight="1" x14ac:dyDescent="0.2">
      <c r="A17" s="4"/>
      <c r="B17" s="4">
        <v>13010000</v>
      </c>
      <c r="C17" s="7" t="s">
        <v>21</v>
      </c>
      <c r="D17" s="5">
        <v>680000</v>
      </c>
      <c r="E17" s="5">
        <v>580000</v>
      </c>
      <c r="F17" s="5">
        <v>580000</v>
      </c>
      <c r="G17" s="5">
        <v>511689.57000000007</v>
      </c>
      <c r="H17" s="5">
        <f t="shared" si="0"/>
        <v>-68310.429999999935</v>
      </c>
      <c r="I17" s="5">
        <f t="shared" si="1"/>
        <v>88.222339655172419</v>
      </c>
    </row>
    <row r="18" spans="1:9" ht="27.75" customHeight="1" x14ac:dyDescent="0.2">
      <c r="A18" s="4"/>
      <c r="B18" s="4">
        <v>13010100</v>
      </c>
      <c r="C18" s="7" t="s">
        <v>22</v>
      </c>
      <c r="D18" s="5">
        <v>250000</v>
      </c>
      <c r="E18" s="5">
        <v>310000</v>
      </c>
      <c r="F18" s="5">
        <v>310000</v>
      </c>
      <c r="G18" s="5">
        <v>232232.73</v>
      </c>
      <c r="H18" s="5">
        <f t="shared" si="0"/>
        <v>-77767.26999999999</v>
      </c>
      <c r="I18" s="5">
        <f t="shared" si="1"/>
        <v>74.913783870967748</v>
      </c>
    </row>
    <row r="19" spans="1:9" ht="48" customHeight="1" x14ac:dyDescent="0.2">
      <c r="A19" s="4"/>
      <c r="B19" s="4">
        <v>13010200</v>
      </c>
      <c r="C19" s="7" t="s">
        <v>23</v>
      </c>
      <c r="D19" s="5">
        <v>430000</v>
      </c>
      <c r="E19" s="5">
        <v>270000</v>
      </c>
      <c r="F19" s="5">
        <v>270000</v>
      </c>
      <c r="G19" s="5">
        <v>279456.84000000003</v>
      </c>
      <c r="H19" s="5">
        <f t="shared" si="0"/>
        <v>9456.8400000000256</v>
      </c>
      <c r="I19" s="5">
        <f t="shared" si="1"/>
        <v>103.50253333333335</v>
      </c>
    </row>
    <row r="20" spans="1:9" ht="17.25" customHeight="1" x14ac:dyDescent="0.2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267.8</v>
      </c>
      <c r="H20" s="5">
        <f t="shared" si="0"/>
        <v>267.8</v>
      </c>
      <c r="I20" s="5">
        <f t="shared" si="1"/>
        <v>0</v>
      </c>
    </row>
    <row r="21" spans="1:9" ht="26.25" customHeight="1" x14ac:dyDescent="0.2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267.8</v>
      </c>
      <c r="H21" s="5">
        <f t="shared" si="0"/>
        <v>267.8</v>
      </c>
      <c r="I21" s="5">
        <f t="shared" si="1"/>
        <v>0</v>
      </c>
    </row>
    <row r="22" spans="1:9" ht="17.25" customHeight="1" x14ac:dyDescent="0.2">
      <c r="A22" s="4"/>
      <c r="B22" s="4">
        <v>14000000</v>
      </c>
      <c r="C22" s="7" t="s">
        <v>26</v>
      </c>
      <c r="D22" s="5">
        <v>130000</v>
      </c>
      <c r="E22" s="5">
        <v>310000</v>
      </c>
      <c r="F22" s="5">
        <v>310000</v>
      </c>
      <c r="G22" s="5">
        <v>351362.69</v>
      </c>
      <c r="H22" s="5">
        <f t="shared" si="0"/>
        <v>41362.69</v>
      </c>
      <c r="I22" s="5">
        <f t="shared" si="1"/>
        <v>113.34280322580645</v>
      </c>
    </row>
    <row r="23" spans="1:9" ht="29.25" customHeight="1" x14ac:dyDescent="0.2">
      <c r="A23" s="4"/>
      <c r="B23" s="4">
        <v>14040000</v>
      </c>
      <c r="C23" s="7" t="s">
        <v>27</v>
      </c>
      <c r="D23" s="5">
        <v>130000</v>
      </c>
      <c r="E23" s="5">
        <v>310000</v>
      </c>
      <c r="F23" s="5">
        <v>310000</v>
      </c>
      <c r="G23" s="5">
        <v>351362.69</v>
      </c>
      <c r="H23" s="5">
        <f t="shared" si="0"/>
        <v>41362.69</v>
      </c>
      <c r="I23" s="5">
        <f t="shared" si="1"/>
        <v>113.34280322580645</v>
      </c>
    </row>
    <row r="24" spans="1:9" ht="43.5" customHeight="1" x14ac:dyDescent="0.2">
      <c r="A24" s="4"/>
      <c r="B24" s="4">
        <v>14040100</v>
      </c>
      <c r="C24" s="7" t="s">
        <v>28</v>
      </c>
      <c r="D24" s="5">
        <v>30000</v>
      </c>
      <c r="E24" s="5">
        <v>210000</v>
      </c>
      <c r="F24" s="5">
        <v>210000</v>
      </c>
      <c r="G24" s="5">
        <v>238135.58</v>
      </c>
      <c r="H24" s="5">
        <f t="shared" si="0"/>
        <v>28135.579999999987</v>
      </c>
      <c r="I24" s="5">
        <f t="shared" si="1"/>
        <v>113.39789523809523</v>
      </c>
    </row>
    <row r="25" spans="1:9" ht="41.25" customHeight="1" x14ac:dyDescent="0.2">
      <c r="A25" s="4"/>
      <c r="B25" s="4">
        <v>14040200</v>
      </c>
      <c r="C25" s="7" t="s">
        <v>29</v>
      </c>
      <c r="D25" s="5">
        <v>100000</v>
      </c>
      <c r="E25" s="5">
        <v>100000</v>
      </c>
      <c r="F25" s="5">
        <v>100000</v>
      </c>
      <c r="G25" s="5">
        <v>113227.11</v>
      </c>
      <c r="H25" s="5">
        <f t="shared" si="0"/>
        <v>13227.11</v>
      </c>
      <c r="I25" s="5">
        <f t="shared" si="1"/>
        <v>113.22711000000001</v>
      </c>
    </row>
    <row r="26" spans="1:9" ht="27" customHeight="1" x14ac:dyDescent="0.2">
      <c r="A26" s="4"/>
      <c r="B26" s="4">
        <v>18000000</v>
      </c>
      <c r="C26" s="7" t="s">
        <v>30</v>
      </c>
      <c r="D26" s="5">
        <v>6258000</v>
      </c>
      <c r="E26" s="5">
        <v>5438000</v>
      </c>
      <c r="F26" s="5">
        <v>5438000</v>
      </c>
      <c r="G26" s="5">
        <v>5420917.1900000004</v>
      </c>
      <c r="H26" s="5">
        <f t="shared" si="0"/>
        <v>-17082.80999999959</v>
      </c>
      <c r="I26" s="5">
        <f t="shared" si="1"/>
        <v>99.685862265538802</v>
      </c>
    </row>
    <row r="27" spans="1:9" x14ac:dyDescent="0.2">
      <c r="A27" s="4"/>
      <c r="B27" s="4">
        <v>18010000</v>
      </c>
      <c r="C27" s="7" t="s">
        <v>31</v>
      </c>
      <c r="D27" s="5">
        <v>4258000</v>
      </c>
      <c r="E27" s="5">
        <v>3178000</v>
      </c>
      <c r="F27" s="5">
        <v>3178000</v>
      </c>
      <c r="G27" s="5">
        <v>3126619.51</v>
      </c>
      <c r="H27" s="5">
        <f t="shared" si="0"/>
        <v>-51380.490000000224</v>
      </c>
      <c r="I27" s="5">
        <f t="shared" si="1"/>
        <v>98.38324449339207</v>
      </c>
    </row>
    <row r="28" spans="1:9" ht="24.75" customHeight="1" x14ac:dyDescent="0.2">
      <c r="A28" s="4"/>
      <c r="B28" s="4">
        <v>18010200</v>
      </c>
      <c r="C28" s="7" t="s">
        <v>32</v>
      </c>
      <c r="D28" s="5">
        <v>6000</v>
      </c>
      <c r="E28" s="5">
        <v>66000</v>
      </c>
      <c r="F28" s="5">
        <v>66000</v>
      </c>
      <c r="G28" s="5">
        <v>66748.69</v>
      </c>
      <c r="H28" s="5">
        <f t="shared" si="0"/>
        <v>748.69000000000233</v>
      </c>
      <c r="I28" s="5">
        <f t="shared" si="1"/>
        <v>101.13437878787879</v>
      </c>
    </row>
    <row r="29" spans="1:9" ht="29.25" customHeight="1" x14ac:dyDescent="0.2">
      <c r="A29" s="4"/>
      <c r="B29" s="4">
        <v>18010300</v>
      </c>
      <c r="C29" s="7" t="s">
        <v>33</v>
      </c>
      <c r="D29" s="5">
        <v>80000</v>
      </c>
      <c r="E29" s="5">
        <v>110000</v>
      </c>
      <c r="F29" s="5">
        <v>110000</v>
      </c>
      <c r="G29" s="5">
        <v>112219.54</v>
      </c>
      <c r="H29" s="5">
        <f t="shared" si="0"/>
        <v>2219.5399999999936</v>
      </c>
      <c r="I29" s="5">
        <f t="shared" si="1"/>
        <v>102.01776363636364</v>
      </c>
    </row>
    <row r="30" spans="1:9" ht="37.5" customHeight="1" x14ac:dyDescent="0.2">
      <c r="A30" s="4"/>
      <c r="B30" s="4">
        <v>18010400</v>
      </c>
      <c r="C30" s="7" t="s">
        <v>34</v>
      </c>
      <c r="D30" s="5">
        <v>33000</v>
      </c>
      <c r="E30" s="5">
        <v>33000</v>
      </c>
      <c r="F30" s="5">
        <v>33000</v>
      </c>
      <c r="G30" s="5">
        <v>49271.62</v>
      </c>
      <c r="H30" s="5">
        <f t="shared" si="0"/>
        <v>16271.620000000003</v>
      </c>
      <c r="I30" s="5">
        <f t="shared" si="1"/>
        <v>149.30793939393939</v>
      </c>
    </row>
    <row r="31" spans="1:9" ht="15.75" customHeight="1" x14ac:dyDescent="0.2">
      <c r="A31" s="4"/>
      <c r="B31" s="4">
        <v>18010500</v>
      </c>
      <c r="C31" s="7" t="s">
        <v>35</v>
      </c>
      <c r="D31" s="5">
        <v>300000</v>
      </c>
      <c r="E31" s="5">
        <v>300000</v>
      </c>
      <c r="F31" s="5">
        <v>300000</v>
      </c>
      <c r="G31" s="5">
        <v>360644.12</v>
      </c>
      <c r="H31" s="5">
        <f t="shared" si="0"/>
        <v>60644.119999999995</v>
      </c>
      <c r="I31" s="5">
        <f t="shared" si="1"/>
        <v>120.21470666666667</v>
      </c>
    </row>
    <row r="32" spans="1:9" ht="18" customHeight="1" x14ac:dyDescent="0.2">
      <c r="A32" s="4"/>
      <c r="B32" s="4">
        <v>18010600</v>
      </c>
      <c r="C32" s="7" t="s">
        <v>36</v>
      </c>
      <c r="D32" s="5">
        <v>3000000</v>
      </c>
      <c r="E32" s="5">
        <v>1830000</v>
      </c>
      <c r="F32" s="5">
        <v>1830000</v>
      </c>
      <c r="G32" s="5">
        <v>1827842.41</v>
      </c>
      <c r="H32" s="5">
        <f t="shared" si="0"/>
        <v>-2157.5900000000838</v>
      </c>
      <c r="I32" s="5">
        <f t="shared" si="1"/>
        <v>99.882098907103824</v>
      </c>
    </row>
    <row r="33" spans="1:9" ht="16.5" customHeight="1" x14ac:dyDescent="0.2">
      <c r="A33" s="4"/>
      <c r="B33" s="4">
        <v>18010700</v>
      </c>
      <c r="C33" s="7" t="s">
        <v>37</v>
      </c>
      <c r="D33" s="5">
        <v>620000</v>
      </c>
      <c r="E33" s="5">
        <v>620000</v>
      </c>
      <c r="F33" s="5">
        <v>620000</v>
      </c>
      <c r="G33" s="5">
        <v>547384.76</v>
      </c>
      <c r="H33" s="5">
        <f t="shared" si="0"/>
        <v>-72615.239999999991</v>
      </c>
      <c r="I33" s="5">
        <f t="shared" si="1"/>
        <v>88.287864516129034</v>
      </c>
    </row>
    <row r="34" spans="1:9" ht="16.5" customHeight="1" x14ac:dyDescent="0.2">
      <c r="A34" s="4"/>
      <c r="B34" s="4">
        <v>18010900</v>
      </c>
      <c r="C34" s="7" t="s">
        <v>38</v>
      </c>
      <c r="D34" s="5">
        <v>219000</v>
      </c>
      <c r="E34" s="5">
        <v>219000</v>
      </c>
      <c r="F34" s="5">
        <v>219000</v>
      </c>
      <c r="G34" s="5">
        <v>162508.37</v>
      </c>
      <c r="H34" s="5">
        <f t="shared" si="0"/>
        <v>-56491.630000000005</v>
      </c>
      <c r="I34" s="5">
        <f t="shared" si="1"/>
        <v>74.204735159817346</v>
      </c>
    </row>
    <row r="35" spans="1:9" ht="17.25" customHeight="1" x14ac:dyDescent="0.2">
      <c r="A35" s="4"/>
      <c r="B35" s="4">
        <v>18050000</v>
      </c>
      <c r="C35" s="7" t="s">
        <v>39</v>
      </c>
      <c r="D35" s="5">
        <v>2000000</v>
      </c>
      <c r="E35" s="5">
        <v>2260000</v>
      </c>
      <c r="F35" s="5">
        <v>2260000</v>
      </c>
      <c r="G35" s="5">
        <v>2294297.6800000002</v>
      </c>
      <c r="H35" s="5">
        <f t="shared" si="0"/>
        <v>34297.680000000168</v>
      </c>
      <c r="I35" s="5">
        <f t="shared" si="1"/>
        <v>101.51759646017699</v>
      </c>
    </row>
    <row r="36" spans="1:9" ht="15.75" customHeight="1" x14ac:dyDescent="0.2">
      <c r="A36" s="4"/>
      <c r="B36" s="4">
        <v>18050300</v>
      </c>
      <c r="C36" s="7" t="s">
        <v>40</v>
      </c>
      <c r="D36" s="5">
        <v>500000</v>
      </c>
      <c r="E36" s="5">
        <v>450000</v>
      </c>
      <c r="F36" s="5">
        <v>450000</v>
      </c>
      <c r="G36" s="5">
        <v>450611</v>
      </c>
      <c r="H36" s="5">
        <f t="shared" si="0"/>
        <v>611</v>
      </c>
      <c r="I36" s="5">
        <f t="shared" si="1"/>
        <v>100.13577777777778</v>
      </c>
    </row>
    <row r="37" spans="1:9" ht="16.5" customHeight="1" x14ac:dyDescent="0.2">
      <c r="A37" s="4"/>
      <c r="B37" s="4">
        <v>18050400</v>
      </c>
      <c r="C37" s="7" t="s">
        <v>41</v>
      </c>
      <c r="D37" s="5">
        <v>1000000</v>
      </c>
      <c r="E37" s="5">
        <v>1450000</v>
      </c>
      <c r="F37" s="5">
        <v>1450000</v>
      </c>
      <c r="G37" s="5">
        <v>1481200.36</v>
      </c>
      <c r="H37" s="5">
        <f t="shared" si="0"/>
        <v>31200.360000000102</v>
      </c>
      <c r="I37" s="5">
        <f t="shared" si="1"/>
        <v>102.15174896551724</v>
      </c>
    </row>
    <row r="38" spans="1:9" ht="41.25" customHeight="1" x14ac:dyDescent="0.2">
      <c r="A38" s="4"/>
      <c r="B38" s="4">
        <v>18050500</v>
      </c>
      <c r="C38" s="7" t="s">
        <v>42</v>
      </c>
      <c r="D38" s="5">
        <v>500000</v>
      </c>
      <c r="E38" s="5">
        <v>360000</v>
      </c>
      <c r="F38" s="5">
        <v>360000</v>
      </c>
      <c r="G38" s="5">
        <v>362486.32</v>
      </c>
      <c r="H38" s="5">
        <f t="shared" si="0"/>
        <v>2486.320000000007</v>
      </c>
      <c r="I38" s="5">
        <f t="shared" si="1"/>
        <v>100.69064444444444</v>
      </c>
    </row>
    <row r="39" spans="1:9" x14ac:dyDescent="0.2">
      <c r="A39" s="4"/>
      <c r="B39" s="4">
        <v>20000000</v>
      </c>
      <c r="C39" s="7" t="s">
        <v>43</v>
      </c>
      <c r="D39" s="5">
        <v>26000</v>
      </c>
      <c r="E39" s="5">
        <v>87000</v>
      </c>
      <c r="F39" s="5">
        <v>87000</v>
      </c>
      <c r="G39" s="5">
        <v>162035.71999999997</v>
      </c>
      <c r="H39" s="5">
        <f t="shared" si="0"/>
        <v>75035.719999999972</v>
      </c>
      <c r="I39" s="5">
        <f t="shared" si="1"/>
        <v>186.24795402298849</v>
      </c>
    </row>
    <row r="40" spans="1:9" ht="14.25" customHeight="1" x14ac:dyDescent="0.2">
      <c r="A40" s="4"/>
      <c r="B40" s="4">
        <v>21000000</v>
      </c>
      <c r="C40" s="7" t="s">
        <v>44</v>
      </c>
      <c r="D40" s="5">
        <v>20000</v>
      </c>
      <c r="E40" s="5">
        <v>26600</v>
      </c>
      <c r="F40" s="5">
        <v>26600</v>
      </c>
      <c r="G40" s="5">
        <v>83845.87</v>
      </c>
      <c r="H40" s="5">
        <f t="shared" si="0"/>
        <v>57245.869999999995</v>
      </c>
      <c r="I40" s="5">
        <f t="shared" si="1"/>
        <v>315.21003759398496</v>
      </c>
    </row>
    <row r="41" spans="1:9" x14ac:dyDescent="0.2">
      <c r="A41" s="4"/>
      <c r="B41" s="4">
        <v>21080000</v>
      </c>
      <c r="C41" s="7" t="s">
        <v>45</v>
      </c>
      <c r="D41" s="5">
        <v>20000</v>
      </c>
      <c r="E41" s="5">
        <v>26600</v>
      </c>
      <c r="F41" s="5">
        <v>26600</v>
      </c>
      <c r="G41" s="5">
        <v>83845.87</v>
      </c>
      <c r="H41" s="5">
        <f t="shared" ref="H41:H72" si="2">G41-F41</f>
        <v>57245.869999999995</v>
      </c>
      <c r="I41" s="5">
        <f t="shared" ref="I41:I67" si="3">IF(F41=0,0,G41/F41*100)</f>
        <v>315.21003759398496</v>
      </c>
    </row>
    <row r="42" spans="1:9" ht="20.25" customHeight="1" x14ac:dyDescent="0.2">
      <c r="A42" s="4"/>
      <c r="B42" s="4">
        <v>21081100</v>
      </c>
      <c r="C42" s="7" t="s">
        <v>46</v>
      </c>
      <c r="D42" s="5">
        <v>20000</v>
      </c>
      <c r="E42" s="5">
        <v>20000</v>
      </c>
      <c r="F42" s="5">
        <v>20000</v>
      </c>
      <c r="G42" s="5">
        <v>41685.269999999997</v>
      </c>
      <c r="H42" s="5">
        <f t="shared" si="2"/>
        <v>21685.269999999997</v>
      </c>
      <c r="I42" s="5">
        <f t="shared" si="3"/>
        <v>208.42635000000001</v>
      </c>
    </row>
    <row r="43" spans="1:9" ht="51" customHeight="1" x14ac:dyDescent="0.2">
      <c r="A43" s="4"/>
      <c r="B43" s="4">
        <v>21081500</v>
      </c>
      <c r="C43" s="7" t="s">
        <v>47</v>
      </c>
      <c r="D43" s="5">
        <v>0</v>
      </c>
      <c r="E43" s="5">
        <v>6600</v>
      </c>
      <c r="F43" s="5">
        <v>6600</v>
      </c>
      <c r="G43" s="5">
        <v>42160.6</v>
      </c>
      <c r="H43" s="5">
        <f t="shared" si="2"/>
        <v>35560.6</v>
      </c>
      <c r="I43" s="5">
        <f t="shared" si="3"/>
        <v>638.79696969696965</v>
      </c>
    </row>
    <row r="44" spans="1:9" ht="27" customHeight="1" x14ac:dyDescent="0.2">
      <c r="A44" s="4"/>
      <c r="B44" s="4">
        <v>22000000</v>
      </c>
      <c r="C44" s="7" t="s">
        <v>48</v>
      </c>
      <c r="D44" s="5">
        <v>6000</v>
      </c>
      <c r="E44" s="5">
        <v>38000</v>
      </c>
      <c r="F44" s="5">
        <v>38000</v>
      </c>
      <c r="G44" s="5">
        <v>55692.439999999995</v>
      </c>
      <c r="H44" s="5">
        <f t="shared" si="2"/>
        <v>17692.439999999995</v>
      </c>
      <c r="I44" s="5">
        <f t="shared" si="3"/>
        <v>146.55905263157894</v>
      </c>
    </row>
    <row r="45" spans="1:9" ht="16.5" customHeight="1" x14ac:dyDescent="0.2">
      <c r="A45" s="4"/>
      <c r="B45" s="4">
        <v>22010000</v>
      </c>
      <c r="C45" s="7" t="s">
        <v>49</v>
      </c>
      <c r="D45" s="5">
        <v>3000</v>
      </c>
      <c r="E45" s="5">
        <v>35000</v>
      </c>
      <c r="F45" s="5">
        <v>35000</v>
      </c>
      <c r="G45" s="5">
        <v>55062.27</v>
      </c>
      <c r="H45" s="5">
        <f t="shared" si="2"/>
        <v>20062.269999999997</v>
      </c>
      <c r="I45" s="5">
        <f t="shared" si="3"/>
        <v>157.32077142857142</v>
      </c>
    </row>
    <row r="46" spans="1:9" ht="15.75" customHeight="1" x14ac:dyDescent="0.2">
      <c r="A46" s="4"/>
      <c r="B46" s="4">
        <v>22012500</v>
      </c>
      <c r="C46" s="7" t="s">
        <v>50</v>
      </c>
      <c r="D46" s="5">
        <v>3000</v>
      </c>
      <c r="E46" s="5">
        <v>35000</v>
      </c>
      <c r="F46" s="5">
        <v>35000</v>
      </c>
      <c r="G46" s="5">
        <v>55062.27</v>
      </c>
      <c r="H46" s="5">
        <f t="shared" si="2"/>
        <v>20062.269999999997</v>
      </c>
      <c r="I46" s="5">
        <f t="shared" si="3"/>
        <v>157.32077142857142</v>
      </c>
    </row>
    <row r="47" spans="1:9" x14ac:dyDescent="0.2">
      <c r="A47" s="4"/>
      <c r="B47" s="4">
        <v>22090000</v>
      </c>
      <c r="C47" s="7" t="s">
        <v>51</v>
      </c>
      <c r="D47" s="5">
        <v>3000</v>
      </c>
      <c r="E47" s="5">
        <v>3000</v>
      </c>
      <c r="F47" s="5">
        <v>3000</v>
      </c>
      <c r="G47" s="5">
        <v>630.16999999999996</v>
      </c>
      <c r="H47" s="5">
        <f t="shared" si="2"/>
        <v>-2369.83</v>
      </c>
      <c r="I47" s="5">
        <f t="shared" si="3"/>
        <v>21.005666666666663</v>
      </c>
    </row>
    <row r="48" spans="1:9" ht="37.5" customHeight="1" x14ac:dyDescent="0.2">
      <c r="A48" s="4"/>
      <c r="B48" s="4">
        <v>22090100</v>
      </c>
      <c r="C48" s="7" t="s">
        <v>52</v>
      </c>
      <c r="D48" s="5">
        <v>0</v>
      </c>
      <c r="E48" s="5">
        <v>0</v>
      </c>
      <c r="F48" s="5">
        <v>0</v>
      </c>
      <c r="G48" s="5">
        <v>119.83</v>
      </c>
      <c r="H48" s="5">
        <f t="shared" si="2"/>
        <v>119.83</v>
      </c>
      <c r="I48" s="5">
        <f t="shared" si="3"/>
        <v>0</v>
      </c>
    </row>
    <row r="49" spans="1:9" ht="26.25" customHeight="1" x14ac:dyDescent="0.2">
      <c r="A49" s="4"/>
      <c r="B49" s="4">
        <v>22090400</v>
      </c>
      <c r="C49" s="7" t="s">
        <v>53</v>
      </c>
      <c r="D49" s="5">
        <v>3000</v>
      </c>
      <c r="E49" s="5">
        <v>3000</v>
      </c>
      <c r="F49" s="5">
        <v>3000</v>
      </c>
      <c r="G49" s="5">
        <v>510.34</v>
      </c>
      <c r="H49" s="5">
        <f t="shared" si="2"/>
        <v>-2489.66</v>
      </c>
      <c r="I49" s="5">
        <f t="shared" si="3"/>
        <v>17.011333333333333</v>
      </c>
    </row>
    <row r="50" spans="1:9" ht="19.5" customHeight="1" x14ac:dyDescent="0.2">
      <c r="A50" s="4"/>
      <c r="B50" s="4">
        <v>24000000</v>
      </c>
      <c r="C50" s="7" t="s">
        <v>54</v>
      </c>
      <c r="D50" s="5">
        <v>0</v>
      </c>
      <c r="E50" s="5">
        <v>22400</v>
      </c>
      <c r="F50" s="5">
        <v>22400</v>
      </c>
      <c r="G50" s="5">
        <v>22497.41</v>
      </c>
      <c r="H50" s="5">
        <f t="shared" si="2"/>
        <v>97.409999999999854</v>
      </c>
      <c r="I50" s="5">
        <f t="shared" si="3"/>
        <v>100.43486607142857</v>
      </c>
    </row>
    <row r="51" spans="1:9" x14ac:dyDescent="0.2">
      <c r="A51" s="4"/>
      <c r="B51" s="4">
        <v>24060000</v>
      </c>
      <c r="C51" s="7" t="s">
        <v>45</v>
      </c>
      <c r="D51" s="5">
        <v>0</v>
      </c>
      <c r="E51" s="5">
        <v>22400</v>
      </c>
      <c r="F51" s="5">
        <v>22400</v>
      </c>
      <c r="G51" s="5">
        <v>22497.41</v>
      </c>
      <c r="H51" s="5">
        <f t="shared" si="2"/>
        <v>97.409999999999854</v>
      </c>
      <c r="I51" s="5">
        <f t="shared" si="3"/>
        <v>100.43486607142857</v>
      </c>
    </row>
    <row r="52" spans="1:9" x14ac:dyDescent="0.2">
      <c r="A52" s="4"/>
      <c r="B52" s="4">
        <v>24060300</v>
      </c>
      <c r="C52" s="7" t="s">
        <v>45</v>
      </c>
      <c r="D52" s="5">
        <v>0</v>
      </c>
      <c r="E52" s="5">
        <v>22400</v>
      </c>
      <c r="F52" s="5">
        <v>22400</v>
      </c>
      <c r="G52" s="5">
        <v>22497.41</v>
      </c>
      <c r="H52" s="5">
        <f t="shared" si="2"/>
        <v>97.409999999999854</v>
      </c>
      <c r="I52" s="5">
        <f t="shared" si="3"/>
        <v>100.43486607142857</v>
      </c>
    </row>
    <row r="53" spans="1:9" x14ac:dyDescent="0.2">
      <c r="A53" s="4"/>
      <c r="B53" s="4">
        <v>40000000</v>
      </c>
      <c r="C53" s="7" t="s">
        <v>55</v>
      </c>
      <c r="D53" s="5">
        <v>27617300</v>
      </c>
      <c r="E53" s="5">
        <v>28117794</v>
      </c>
      <c r="F53" s="5">
        <v>28117794</v>
      </c>
      <c r="G53" s="5">
        <v>28059102.780000001</v>
      </c>
      <c r="H53" s="5">
        <f t="shared" si="2"/>
        <v>-58691.219999998808</v>
      </c>
      <c r="I53" s="5">
        <f t="shared" si="3"/>
        <v>99.791266626393238</v>
      </c>
    </row>
    <row r="54" spans="1:9" ht="15" customHeight="1" x14ac:dyDescent="0.2">
      <c r="A54" s="4"/>
      <c r="B54" s="4">
        <v>41000000</v>
      </c>
      <c r="C54" s="7" t="s">
        <v>56</v>
      </c>
      <c r="D54" s="5">
        <v>27617300</v>
      </c>
      <c r="E54" s="5">
        <v>28117794</v>
      </c>
      <c r="F54" s="5">
        <v>28117794</v>
      </c>
      <c r="G54" s="5">
        <v>28059102.780000001</v>
      </c>
      <c r="H54" s="5">
        <f t="shared" si="2"/>
        <v>-58691.219999998808</v>
      </c>
      <c r="I54" s="5">
        <f t="shared" si="3"/>
        <v>99.791266626393238</v>
      </c>
    </row>
    <row r="55" spans="1:9" ht="10.5" customHeight="1" x14ac:dyDescent="0.2">
      <c r="A55" s="4"/>
      <c r="B55" s="4">
        <v>41020000</v>
      </c>
      <c r="C55" s="7" t="s">
        <v>57</v>
      </c>
      <c r="D55" s="5">
        <v>9496000</v>
      </c>
      <c r="E55" s="5">
        <v>9496000</v>
      </c>
      <c r="F55" s="5">
        <v>9496000</v>
      </c>
      <c r="G55" s="5">
        <v>9496000</v>
      </c>
      <c r="H55" s="5">
        <f t="shared" si="2"/>
        <v>0</v>
      </c>
      <c r="I55" s="5">
        <f t="shared" si="3"/>
        <v>100</v>
      </c>
    </row>
    <row r="56" spans="1:9" x14ac:dyDescent="0.2">
      <c r="A56" s="4"/>
      <c r="B56" s="4">
        <v>41020100</v>
      </c>
      <c r="C56" s="7" t="s">
        <v>58</v>
      </c>
      <c r="D56" s="5">
        <v>9496000</v>
      </c>
      <c r="E56" s="5">
        <v>9496000</v>
      </c>
      <c r="F56" s="5">
        <v>9496000</v>
      </c>
      <c r="G56" s="5">
        <v>9496000</v>
      </c>
      <c r="H56" s="5">
        <f t="shared" si="2"/>
        <v>0</v>
      </c>
      <c r="I56" s="5">
        <f t="shared" si="3"/>
        <v>100</v>
      </c>
    </row>
    <row r="57" spans="1:9" ht="21" customHeight="1" x14ac:dyDescent="0.2">
      <c r="A57" s="4"/>
      <c r="B57" s="4">
        <v>41030000</v>
      </c>
      <c r="C57" s="7" t="s">
        <v>59</v>
      </c>
      <c r="D57" s="5">
        <v>18121300</v>
      </c>
      <c r="E57" s="5">
        <v>18390300</v>
      </c>
      <c r="F57" s="5">
        <v>18390300</v>
      </c>
      <c r="G57" s="5">
        <v>18343261.780000001</v>
      </c>
      <c r="H57" s="5">
        <f t="shared" si="2"/>
        <v>-47038.219999998808</v>
      </c>
      <c r="I57" s="5">
        <f t="shared" si="3"/>
        <v>99.744222660859265</v>
      </c>
    </row>
    <row r="58" spans="1:9" ht="45.75" customHeight="1" x14ac:dyDescent="0.2">
      <c r="A58" s="4"/>
      <c r="B58" s="4">
        <v>41033300</v>
      </c>
      <c r="C58" s="7" t="s">
        <v>60</v>
      </c>
      <c r="D58" s="5">
        <v>0</v>
      </c>
      <c r="E58" s="5">
        <v>269000</v>
      </c>
      <c r="F58" s="5">
        <v>269000</v>
      </c>
      <c r="G58" s="5">
        <v>221961.78</v>
      </c>
      <c r="H58" s="5">
        <f t="shared" si="2"/>
        <v>-47038.22</v>
      </c>
      <c r="I58" s="5">
        <f t="shared" si="3"/>
        <v>82.513672862453532</v>
      </c>
    </row>
    <row r="59" spans="1:9" ht="15.75" customHeight="1" x14ac:dyDescent="0.2">
      <c r="A59" s="4"/>
      <c r="B59" s="4">
        <v>41033900</v>
      </c>
      <c r="C59" s="7" t="s">
        <v>61</v>
      </c>
      <c r="D59" s="5">
        <v>18121300</v>
      </c>
      <c r="E59" s="5">
        <v>18121300</v>
      </c>
      <c r="F59" s="5">
        <v>18121300</v>
      </c>
      <c r="G59" s="5">
        <v>18121300</v>
      </c>
      <c r="H59" s="5">
        <f t="shared" si="2"/>
        <v>0</v>
      </c>
      <c r="I59" s="5">
        <f t="shared" si="3"/>
        <v>100</v>
      </c>
    </row>
    <row r="60" spans="1:9" ht="19.5" customHeight="1" x14ac:dyDescent="0.2">
      <c r="A60" s="4"/>
      <c r="B60" s="4">
        <v>41040000</v>
      </c>
      <c r="C60" s="7" t="s">
        <v>62</v>
      </c>
      <c r="D60" s="5">
        <v>0</v>
      </c>
      <c r="E60" s="5">
        <v>0</v>
      </c>
      <c r="F60" s="5">
        <v>0</v>
      </c>
      <c r="G60" s="5">
        <v>0</v>
      </c>
      <c r="H60" s="5">
        <f t="shared" si="2"/>
        <v>0</v>
      </c>
      <c r="I60" s="5">
        <f t="shared" si="3"/>
        <v>0</v>
      </c>
    </row>
    <row r="61" spans="1:9" ht="15" customHeight="1" x14ac:dyDescent="0.2">
      <c r="A61" s="4"/>
      <c r="B61" s="4">
        <v>41040400</v>
      </c>
      <c r="C61" s="7" t="s">
        <v>63</v>
      </c>
      <c r="D61" s="5">
        <v>0</v>
      </c>
      <c r="E61" s="5">
        <v>0</v>
      </c>
      <c r="F61" s="5">
        <v>0</v>
      </c>
      <c r="G61" s="5">
        <v>0</v>
      </c>
      <c r="H61" s="5">
        <f t="shared" si="2"/>
        <v>0</v>
      </c>
      <c r="I61" s="5">
        <f t="shared" si="3"/>
        <v>0</v>
      </c>
    </row>
    <row r="62" spans="1:9" ht="18.75" customHeight="1" x14ac:dyDescent="0.2">
      <c r="A62" s="4"/>
      <c r="B62" s="4">
        <v>41050000</v>
      </c>
      <c r="C62" s="7" t="s">
        <v>64</v>
      </c>
      <c r="D62" s="5">
        <v>0</v>
      </c>
      <c r="E62" s="5">
        <v>231494</v>
      </c>
      <c r="F62" s="5">
        <v>231494</v>
      </c>
      <c r="G62" s="5">
        <v>219841</v>
      </c>
      <c r="H62" s="5">
        <f t="shared" si="2"/>
        <v>-11653</v>
      </c>
      <c r="I62" s="5">
        <f t="shared" si="3"/>
        <v>94.966176229189529</v>
      </c>
    </row>
    <row r="63" spans="1:9" ht="36.75" customHeight="1" x14ac:dyDescent="0.2">
      <c r="A63" s="4"/>
      <c r="B63" s="4">
        <v>41051200</v>
      </c>
      <c r="C63" s="7" t="s">
        <v>65</v>
      </c>
      <c r="D63" s="5">
        <v>0</v>
      </c>
      <c r="E63" s="5">
        <v>11653</v>
      </c>
      <c r="F63" s="5">
        <v>11653</v>
      </c>
      <c r="G63" s="5">
        <v>0</v>
      </c>
      <c r="H63" s="5">
        <f t="shared" si="2"/>
        <v>-11653</v>
      </c>
      <c r="I63" s="5">
        <f t="shared" si="3"/>
        <v>0</v>
      </c>
    </row>
    <row r="64" spans="1:9" ht="39" customHeight="1" x14ac:dyDescent="0.2">
      <c r="A64" s="4"/>
      <c r="B64" s="4">
        <v>41051400</v>
      </c>
      <c r="C64" s="7" t="s">
        <v>66</v>
      </c>
      <c r="D64" s="5">
        <v>0</v>
      </c>
      <c r="E64" s="5">
        <v>216436</v>
      </c>
      <c r="F64" s="5">
        <v>216436</v>
      </c>
      <c r="G64" s="5">
        <v>216436</v>
      </c>
      <c r="H64" s="5">
        <f t="shared" si="2"/>
        <v>0</v>
      </c>
      <c r="I64" s="5">
        <f t="shared" si="3"/>
        <v>100</v>
      </c>
    </row>
    <row r="65" spans="1:9" x14ac:dyDescent="0.2">
      <c r="A65" s="4"/>
      <c r="B65" s="4">
        <v>41053900</v>
      </c>
      <c r="C65" s="7" t="s">
        <v>67</v>
      </c>
      <c r="D65" s="5">
        <v>0</v>
      </c>
      <c r="E65" s="5">
        <v>3405</v>
      </c>
      <c r="F65" s="5">
        <v>3405</v>
      </c>
      <c r="G65" s="5">
        <v>3405</v>
      </c>
      <c r="H65" s="5">
        <f t="shared" si="2"/>
        <v>0</v>
      </c>
      <c r="I65" s="5">
        <f t="shared" si="3"/>
        <v>100</v>
      </c>
    </row>
    <row r="66" spans="1:9" x14ac:dyDescent="0.2">
      <c r="A66" s="8" t="s">
        <v>68</v>
      </c>
      <c r="B66" s="9"/>
      <c r="C66" s="9"/>
      <c r="D66" s="6">
        <v>13000000</v>
      </c>
      <c r="E66" s="6">
        <v>14493800</v>
      </c>
      <c r="F66" s="6">
        <v>14493800</v>
      </c>
      <c r="G66" s="6">
        <v>14950383.419999994</v>
      </c>
      <c r="H66" s="6">
        <f t="shared" si="2"/>
        <v>456583.41999999434</v>
      </c>
      <c r="I66" s="6">
        <f t="shared" si="3"/>
        <v>103.15019815369327</v>
      </c>
    </row>
    <row r="67" spans="1:9" x14ac:dyDescent="0.2">
      <c r="A67" s="8" t="s">
        <v>69</v>
      </c>
      <c r="B67" s="9"/>
      <c r="C67" s="9"/>
      <c r="D67" s="6">
        <v>40617300</v>
      </c>
      <c r="E67" s="6">
        <v>42611594</v>
      </c>
      <c r="F67" s="6">
        <v>42611594</v>
      </c>
      <c r="G67" s="6">
        <v>43009486.199999996</v>
      </c>
      <c r="H67" s="6">
        <f t="shared" si="2"/>
        <v>397892.19999999553</v>
      </c>
      <c r="I67" s="6">
        <f t="shared" si="3"/>
        <v>100.93376511566312</v>
      </c>
    </row>
  </sheetData>
  <mergeCells count="8">
    <mergeCell ref="A66:C66"/>
    <mergeCell ref="A67:C6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5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2025-01-13T10:36:37Z</cp:lastPrinted>
  <dcterms:created xsi:type="dcterms:W3CDTF">2025-01-02T15:00:22Z</dcterms:created>
  <dcterms:modified xsi:type="dcterms:W3CDTF">2025-01-13T13:41:46Z</dcterms:modified>
</cp:coreProperties>
</file>