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4 рік\листопад\"/>
    </mc:Choice>
  </mc:AlternateContent>
  <bookViews>
    <workbookView xWindow="0" yWindow="0" windowWidth="21570" windowHeight="10005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1" l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<sst xmlns="http://schemas.openxmlformats.org/spreadsheetml/2006/main" count="71" uniqueCount="69">
  <si>
    <t>Станом на 02.12.2024</t>
  </si>
  <si>
    <t>Аналіз виконання плану по доходах</t>
  </si>
  <si>
    <t>На 30.11.2024</t>
  </si>
  <si>
    <t>грн.</t>
  </si>
  <si>
    <t>ККД</t>
  </si>
  <si>
    <t>Доходи</t>
  </si>
  <si>
    <t>0353500000 - Бюджет Смiдинської сiльської територiальної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</si>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</sst>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4" fillId="0" borderId="1" xfId="0" applyFont="1" applyBorder="1" applyAlignment="1">
      <alignment wrapText="1"/>
    </xf>
    <xf numFmtId="0" fontId="1" fillId="2" borderId="1" xfId="0" applyFont="1" applyFill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topLeftCell="A25" workbookViewId="0">
      <selection activeCell="C29" sqref="C29"/>
    </sheetView>
  </sheetViews>
  <sheetFormatPr defaultRowHeight="12.75" x14ac:dyDescent="0.2"/>
  <cols>
    <col min="1" max="1" width="0.140625" customWidth="1"/>
    <col min="3" max="3" width="95.28515625" customWidth="1"/>
    <col min="4" max="4" width="13.42578125" customWidth="1"/>
    <col min="5" max="5" width="13.5703125" customWidth="1"/>
    <col min="6" max="6" width="13.85546875" customWidth="1"/>
    <col min="7" max="7" width="11.42578125" bestFit="1" customWidth="1"/>
    <col min="8" max="8" width="12.85546875" customWidth="1"/>
    <col min="9" max="9" width="10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10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12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x14ac:dyDescent="0.2">
      <c r="G6" t="s">
        <v>3</v>
      </c>
    </row>
    <row r="7" spans="1:12" x14ac:dyDescent="0.2">
      <c r="A7" s="13"/>
      <c r="B7" s="14" t="s">
        <v>4</v>
      </c>
      <c r="C7" s="14" t="s">
        <v>5</v>
      </c>
      <c r="D7" s="16" t="s">
        <v>6</v>
      </c>
      <c r="E7" s="15"/>
      <c r="F7" s="15"/>
      <c r="G7" s="15"/>
      <c r="H7" s="15"/>
      <c r="I7" s="15"/>
    </row>
    <row r="8" spans="1:12" ht="28.5" customHeight="1" x14ac:dyDescent="0.2">
      <c r="A8" s="13"/>
      <c r="B8" s="15"/>
      <c r="C8" s="15"/>
      <c r="D8" s="2" t="s">
        <v>7</v>
      </c>
      <c r="E8" s="2" t="s">
        <v>8</v>
      </c>
      <c r="F8" s="2" t="s">
        <v>9</v>
      </c>
      <c r="G8" s="3" t="s">
        <v>10</v>
      </c>
      <c r="H8" s="3" t="s">
        <v>11</v>
      </c>
      <c r="I8" s="3" t="s">
        <v>12</v>
      </c>
    </row>
    <row r="9" spans="1:12" ht="15" x14ac:dyDescent="0.25">
      <c r="A9" s="4"/>
      <c r="B9" s="4">
        <v>10000000</v>
      </c>
      <c r="C9" s="7" t="s">
        <v>13</v>
      </c>
      <c r="D9" s="5">
        <v>12974000</v>
      </c>
      <c r="E9" s="5">
        <v>14406800</v>
      </c>
      <c r="F9" s="5">
        <v>13104800</v>
      </c>
      <c r="G9" s="5">
        <v>13565798.149999997</v>
      </c>
      <c r="H9" s="5">
        <f t="shared" ref="H9:H40" si="0">G9-F9</f>
        <v>460998.14999999665</v>
      </c>
      <c r="I9" s="5">
        <f t="shared" ref="I9:I40" si="1">IF(F9=0,0,G9/F9*100)</f>
        <v>103.51778088944505</v>
      </c>
    </row>
    <row r="10" spans="1:12" ht="18" customHeight="1" x14ac:dyDescent="0.25">
      <c r="A10" s="4"/>
      <c r="B10" s="4">
        <v>11000000</v>
      </c>
      <c r="C10" s="7" t="s">
        <v>14</v>
      </c>
      <c r="D10" s="5">
        <v>5906000</v>
      </c>
      <c r="E10" s="5">
        <v>7348800</v>
      </c>
      <c r="F10" s="5">
        <v>6469800</v>
      </c>
      <c r="G10" s="5">
        <v>7618959.5399999991</v>
      </c>
      <c r="H10" s="5">
        <f t="shared" si="0"/>
        <v>1149159.5399999991</v>
      </c>
      <c r="I10" s="5">
        <f t="shared" si="1"/>
        <v>117.76190206807009</v>
      </c>
    </row>
    <row r="11" spans="1:12" ht="16.5" customHeight="1" x14ac:dyDescent="0.25">
      <c r="A11" s="4"/>
      <c r="B11" s="4">
        <v>11010000</v>
      </c>
      <c r="C11" s="7" t="s">
        <v>15</v>
      </c>
      <c r="D11" s="5">
        <v>5906000</v>
      </c>
      <c r="E11" s="5">
        <v>7348800</v>
      </c>
      <c r="F11" s="5">
        <v>6469800</v>
      </c>
      <c r="G11" s="5">
        <v>7618959.5399999991</v>
      </c>
      <c r="H11" s="5">
        <f t="shared" si="0"/>
        <v>1149159.5399999991</v>
      </c>
      <c r="I11" s="5">
        <f t="shared" si="1"/>
        <v>117.76190206807009</v>
      </c>
    </row>
    <row r="12" spans="1:12" ht="28.5" customHeight="1" x14ac:dyDescent="0.25">
      <c r="A12" s="4"/>
      <c r="B12" s="4">
        <v>11010100</v>
      </c>
      <c r="C12" s="7" t="s">
        <v>16</v>
      </c>
      <c r="D12" s="5">
        <v>5006000</v>
      </c>
      <c r="E12" s="5">
        <v>5856800</v>
      </c>
      <c r="F12" s="5">
        <v>5036800</v>
      </c>
      <c r="G12" s="5">
        <v>5814325.9100000001</v>
      </c>
      <c r="H12" s="5">
        <f t="shared" si="0"/>
        <v>777525.91000000015</v>
      </c>
      <c r="I12" s="5">
        <f t="shared" si="1"/>
        <v>115.43690259688692</v>
      </c>
    </row>
    <row r="13" spans="1:12" ht="32.25" customHeight="1" x14ac:dyDescent="0.25">
      <c r="A13" s="4"/>
      <c r="B13" s="4">
        <v>11010400</v>
      </c>
      <c r="C13" s="7" t="s">
        <v>17</v>
      </c>
      <c r="D13" s="5">
        <v>540000</v>
      </c>
      <c r="E13" s="5">
        <v>769000</v>
      </c>
      <c r="F13" s="5">
        <v>719000</v>
      </c>
      <c r="G13" s="5">
        <v>937900.77</v>
      </c>
      <c r="H13" s="5">
        <f t="shared" si="0"/>
        <v>218900.77000000002</v>
      </c>
      <c r="I13" s="5">
        <f t="shared" si="1"/>
        <v>130.44516968011126</v>
      </c>
    </row>
    <row r="14" spans="1:12" ht="30" customHeight="1" x14ac:dyDescent="0.25">
      <c r="A14" s="4"/>
      <c r="B14" s="4">
        <v>11010500</v>
      </c>
      <c r="C14" s="7" t="s">
        <v>18</v>
      </c>
      <c r="D14" s="5">
        <v>60000</v>
      </c>
      <c r="E14" s="5">
        <v>60000</v>
      </c>
      <c r="F14" s="5">
        <v>51000</v>
      </c>
      <c r="G14" s="5">
        <v>35657.47</v>
      </c>
      <c r="H14" s="5">
        <f t="shared" si="0"/>
        <v>-15342.529999999999</v>
      </c>
      <c r="I14" s="5">
        <f t="shared" si="1"/>
        <v>69.916607843137257</v>
      </c>
    </row>
    <row r="15" spans="1:12" ht="29.25" customHeight="1" x14ac:dyDescent="0.25">
      <c r="A15" s="4"/>
      <c r="B15" s="4">
        <v>11011300</v>
      </c>
      <c r="C15" s="7" t="s">
        <v>19</v>
      </c>
      <c r="D15" s="5">
        <v>300000</v>
      </c>
      <c r="E15" s="5">
        <v>663000</v>
      </c>
      <c r="F15" s="5">
        <v>663000</v>
      </c>
      <c r="G15" s="5">
        <v>831075.39</v>
      </c>
      <c r="H15" s="5">
        <f t="shared" si="0"/>
        <v>168075.39</v>
      </c>
      <c r="I15" s="5">
        <f t="shared" si="1"/>
        <v>125.3507375565611</v>
      </c>
    </row>
    <row r="16" spans="1:12" ht="17.25" customHeight="1" x14ac:dyDescent="0.25">
      <c r="A16" s="4"/>
      <c r="B16" s="4">
        <v>13000000</v>
      </c>
      <c r="C16" s="7" t="s">
        <v>20</v>
      </c>
      <c r="D16" s="5">
        <v>680000</v>
      </c>
      <c r="E16" s="5">
        <v>740000</v>
      </c>
      <c r="F16" s="5">
        <v>740000</v>
      </c>
      <c r="G16" s="5">
        <v>511957.37000000005</v>
      </c>
      <c r="H16" s="5">
        <f t="shared" si="0"/>
        <v>-228042.62999999995</v>
      </c>
      <c r="I16" s="5">
        <f t="shared" si="1"/>
        <v>69.18342837837838</v>
      </c>
    </row>
    <row r="17" spans="1:9" ht="18" customHeight="1" x14ac:dyDescent="0.25">
      <c r="A17" s="4"/>
      <c r="B17" s="4">
        <v>13010000</v>
      </c>
      <c r="C17" s="7" t="s">
        <v>21</v>
      </c>
      <c r="D17" s="5">
        <v>680000</v>
      </c>
      <c r="E17" s="5">
        <v>740000</v>
      </c>
      <c r="F17" s="5">
        <v>740000</v>
      </c>
      <c r="G17" s="5">
        <v>511689.57000000007</v>
      </c>
      <c r="H17" s="5">
        <f t="shared" si="0"/>
        <v>-228310.42999999993</v>
      </c>
      <c r="I17" s="5">
        <f t="shared" si="1"/>
        <v>69.147239189189207</v>
      </c>
    </row>
    <row r="18" spans="1:9" ht="30.75" customHeight="1" x14ac:dyDescent="0.25">
      <c r="A18" s="4"/>
      <c r="B18" s="4">
        <v>13010100</v>
      </c>
      <c r="C18" s="7" t="s">
        <v>22</v>
      </c>
      <c r="D18" s="5">
        <v>250000</v>
      </c>
      <c r="E18" s="5">
        <v>310000</v>
      </c>
      <c r="F18" s="5">
        <v>310000</v>
      </c>
      <c r="G18" s="5">
        <v>232232.73</v>
      </c>
      <c r="H18" s="5">
        <f t="shared" si="0"/>
        <v>-77767.26999999999</v>
      </c>
      <c r="I18" s="5">
        <f t="shared" si="1"/>
        <v>74.913783870967748</v>
      </c>
    </row>
    <row r="19" spans="1:9" ht="45" customHeight="1" x14ac:dyDescent="0.25">
      <c r="A19" s="4"/>
      <c r="B19" s="4">
        <v>13010200</v>
      </c>
      <c r="C19" s="7" t="s">
        <v>23</v>
      </c>
      <c r="D19" s="5">
        <v>430000</v>
      </c>
      <c r="E19" s="5">
        <v>430000</v>
      </c>
      <c r="F19" s="5">
        <v>430000</v>
      </c>
      <c r="G19" s="5">
        <v>279456.84000000003</v>
      </c>
      <c r="H19" s="5">
        <f t="shared" si="0"/>
        <v>-150543.15999999997</v>
      </c>
      <c r="I19" s="5">
        <f t="shared" si="1"/>
        <v>64.989962790697675</v>
      </c>
    </row>
    <row r="20" spans="1:9" ht="18" customHeight="1" x14ac:dyDescent="0.25">
      <c r="A20" s="4"/>
      <c r="B20" s="4">
        <v>13030000</v>
      </c>
      <c r="C20" s="7" t="s">
        <v>24</v>
      </c>
      <c r="D20" s="5">
        <v>0</v>
      </c>
      <c r="E20" s="5">
        <v>0</v>
      </c>
      <c r="F20" s="5">
        <v>0</v>
      </c>
      <c r="G20" s="5">
        <v>267.8</v>
      </c>
      <c r="H20" s="5">
        <f t="shared" si="0"/>
        <v>267.8</v>
      </c>
      <c r="I20" s="5">
        <f t="shared" si="1"/>
        <v>0</v>
      </c>
    </row>
    <row r="21" spans="1:9" ht="27.75" customHeight="1" x14ac:dyDescent="0.25">
      <c r="A21" s="4"/>
      <c r="B21" s="4">
        <v>13030100</v>
      </c>
      <c r="C21" s="7" t="s">
        <v>25</v>
      </c>
      <c r="D21" s="5">
        <v>0</v>
      </c>
      <c r="E21" s="5">
        <v>0</v>
      </c>
      <c r="F21" s="5">
        <v>0</v>
      </c>
      <c r="G21" s="5">
        <v>267.8</v>
      </c>
      <c r="H21" s="5">
        <f t="shared" si="0"/>
        <v>267.8</v>
      </c>
      <c r="I21" s="5">
        <f t="shared" si="1"/>
        <v>0</v>
      </c>
    </row>
    <row r="22" spans="1:9" ht="17.25" customHeight="1" x14ac:dyDescent="0.25">
      <c r="A22" s="4"/>
      <c r="B22" s="4">
        <v>14000000</v>
      </c>
      <c r="C22" s="7" t="s">
        <v>26</v>
      </c>
      <c r="D22" s="5">
        <v>130000</v>
      </c>
      <c r="E22" s="5">
        <v>130000</v>
      </c>
      <c r="F22" s="5">
        <v>117000</v>
      </c>
      <c r="G22" s="5">
        <v>313003.29000000004</v>
      </c>
      <c r="H22" s="5">
        <f t="shared" si="0"/>
        <v>196003.29000000004</v>
      </c>
      <c r="I22" s="5">
        <f t="shared" si="1"/>
        <v>267.52417948717954</v>
      </c>
    </row>
    <row r="23" spans="1:9" ht="17.25" customHeight="1" x14ac:dyDescent="0.25">
      <c r="A23" s="4"/>
      <c r="B23" s="4">
        <v>14040000</v>
      </c>
      <c r="C23" s="7" t="s">
        <v>27</v>
      </c>
      <c r="D23" s="5">
        <v>130000</v>
      </c>
      <c r="E23" s="5">
        <v>130000</v>
      </c>
      <c r="F23" s="5">
        <v>117000</v>
      </c>
      <c r="G23" s="5">
        <v>313003.29000000004</v>
      </c>
      <c r="H23" s="5">
        <f t="shared" si="0"/>
        <v>196003.29000000004</v>
      </c>
      <c r="I23" s="5">
        <f t="shared" si="1"/>
        <v>267.52417948717954</v>
      </c>
    </row>
    <row r="24" spans="1:9" ht="46.5" customHeight="1" x14ac:dyDescent="0.25">
      <c r="A24" s="4"/>
      <c r="B24" s="4">
        <v>14040100</v>
      </c>
      <c r="C24" s="7" t="s">
        <v>28</v>
      </c>
      <c r="D24" s="5">
        <v>30000</v>
      </c>
      <c r="E24" s="5">
        <v>30000</v>
      </c>
      <c r="F24" s="5">
        <v>27000</v>
      </c>
      <c r="G24" s="5">
        <v>209644.04</v>
      </c>
      <c r="H24" s="5">
        <f t="shared" si="0"/>
        <v>182644.04</v>
      </c>
      <c r="I24" s="5">
        <f t="shared" si="1"/>
        <v>776.45940740740741</v>
      </c>
    </row>
    <row r="25" spans="1:9" ht="45" customHeight="1" x14ac:dyDescent="0.25">
      <c r="A25" s="4"/>
      <c r="B25" s="4">
        <v>14040200</v>
      </c>
      <c r="C25" s="7" t="s">
        <v>29</v>
      </c>
      <c r="D25" s="5">
        <v>100000</v>
      </c>
      <c r="E25" s="5">
        <v>100000</v>
      </c>
      <c r="F25" s="5">
        <v>90000</v>
      </c>
      <c r="G25" s="5">
        <v>103359.25</v>
      </c>
      <c r="H25" s="5">
        <f t="shared" si="0"/>
        <v>13359.25</v>
      </c>
      <c r="I25" s="5">
        <f t="shared" si="1"/>
        <v>114.84361111111112</v>
      </c>
    </row>
    <row r="26" spans="1:9" ht="20.25" customHeight="1" x14ac:dyDescent="0.25">
      <c r="A26" s="4"/>
      <c r="B26" s="4">
        <v>18000000</v>
      </c>
      <c r="C26" s="7" t="s">
        <v>30</v>
      </c>
      <c r="D26" s="5">
        <v>6258000</v>
      </c>
      <c r="E26" s="5">
        <v>6188000</v>
      </c>
      <c r="F26" s="5">
        <v>5778000</v>
      </c>
      <c r="G26" s="5">
        <v>5121877.95</v>
      </c>
      <c r="H26" s="5">
        <f t="shared" si="0"/>
        <v>-656122.04999999981</v>
      </c>
      <c r="I26" s="5">
        <f t="shared" si="1"/>
        <v>88.644478193146426</v>
      </c>
    </row>
    <row r="27" spans="1:9" ht="15" x14ac:dyDescent="0.25">
      <c r="A27" s="4"/>
      <c r="B27" s="4">
        <v>18010000</v>
      </c>
      <c r="C27" s="7" t="s">
        <v>31</v>
      </c>
      <c r="D27" s="5">
        <v>4258000</v>
      </c>
      <c r="E27" s="5">
        <v>3738000</v>
      </c>
      <c r="F27" s="5">
        <v>3448000</v>
      </c>
      <c r="G27" s="5">
        <v>2912281.77</v>
      </c>
      <c r="H27" s="5">
        <f t="shared" si="0"/>
        <v>-535718.23</v>
      </c>
      <c r="I27" s="5">
        <f t="shared" si="1"/>
        <v>84.462928364269146</v>
      </c>
    </row>
    <row r="28" spans="1:9" ht="27" customHeight="1" x14ac:dyDescent="0.25">
      <c r="A28" s="4"/>
      <c r="B28" s="4">
        <v>18010200</v>
      </c>
      <c r="C28" s="7" t="s">
        <v>32</v>
      </c>
      <c r="D28" s="5">
        <v>6000</v>
      </c>
      <c r="E28" s="5">
        <v>6000</v>
      </c>
      <c r="F28" s="5">
        <v>6000</v>
      </c>
      <c r="G28" s="5">
        <v>65975.649999999994</v>
      </c>
      <c r="H28" s="5">
        <f t="shared" si="0"/>
        <v>59975.649999999994</v>
      </c>
      <c r="I28" s="5">
        <f t="shared" si="1"/>
        <v>1099.5941666666665</v>
      </c>
    </row>
    <row r="29" spans="1:9" ht="30.75" customHeight="1" x14ac:dyDescent="0.25">
      <c r="A29" s="4"/>
      <c r="B29" s="4">
        <v>18010300</v>
      </c>
      <c r="C29" s="7" t="s">
        <v>33</v>
      </c>
      <c r="D29" s="5">
        <v>80000</v>
      </c>
      <c r="E29" s="5">
        <v>130000</v>
      </c>
      <c r="F29" s="5">
        <v>130000</v>
      </c>
      <c r="G29" s="5">
        <v>112219.54</v>
      </c>
      <c r="H29" s="5">
        <f t="shared" si="0"/>
        <v>-17780.460000000006</v>
      </c>
      <c r="I29" s="5">
        <f t="shared" si="1"/>
        <v>86.322723076923069</v>
      </c>
    </row>
    <row r="30" spans="1:9" ht="27" customHeight="1" x14ac:dyDescent="0.25">
      <c r="A30" s="4"/>
      <c r="B30" s="4">
        <v>18010400</v>
      </c>
      <c r="C30" s="7" t="s">
        <v>34</v>
      </c>
      <c r="D30" s="5">
        <v>33000</v>
      </c>
      <c r="E30" s="5">
        <v>33000</v>
      </c>
      <c r="F30" s="5">
        <v>33000</v>
      </c>
      <c r="G30" s="5">
        <v>42933.440000000002</v>
      </c>
      <c r="H30" s="5">
        <f t="shared" si="0"/>
        <v>9933.4400000000023</v>
      </c>
      <c r="I30" s="5">
        <f t="shared" si="1"/>
        <v>130.10133333333334</v>
      </c>
    </row>
    <row r="31" spans="1:9" ht="19.5" customHeight="1" x14ac:dyDescent="0.25">
      <c r="A31" s="4"/>
      <c r="B31" s="4">
        <v>18010500</v>
      </c>
      <c r="C31" s="7" t="s">
        <v>35</v>
      </c>
      <c r="D31" s="5">
        <v>300000</v>
      </c>
      <c r="E31" s="5">
        <v>300000</v>
      </c>
      <c r="F31" s="5">
        <v>270000</v>
      </c>
      <c r="G31" s="5">
        <v>330505.78000000003</v>
      </c>
      <c r="H31" s="5">
        <f t="shared" si="0"/>
        <v>60505.780000000028</v>
      </c>
      <c r="I31" s="5">
        <f t="shared" si="1"/>
        <v>122.40954814814815</v>
      </c>
    </row>
    <row r="32" spans="1:9" ht="12.75" customHeight="1" x14ac:dyDescent="0.25">
      <c r="A32" s="4"/>
      <c r="B32" s="4">
        <v>18010600</v>
      </c>
      <c r="C32" s="7" t="s">
        <v>36</v>
      </c>
      <c r="D32" s="5">
        <v>3000000</v>
      </c>
      <c r="E32" s="5">
        <v>2430000</v>
      </c>
      <c r="F32" s="5">
        <v>2170000</v>
      </c>
      <c r="G32" s="5">
        <v>1663535.65</v>
      </c>
      <c r="H32" s="5">
        <f t="shared" si="0"/>
        <v>-506464.35000000009</v>
      </c>
      <c r="I32" s="5">
        <f t="shared" si="1"/>
        <v>76.660629032258072</v>
      </c>
    </row>
    <row r="33" spans="1:9" ht="14.25" customHeight="1" x14ac:dyDescent="0.25">
      <c r="A33" s="4"/>
      <c r="B33" s="4">
        <v>18010700</v>
      </c>
      <c r="C33" s="7" t="s">
        <v>37</v>
      </c>
      <c r="D33" s="5">
        <v>620000</v>
      </c>
      <c r="E33" s="5">
        <v>620000</v>
      </c>
      <c r="F33" s="5">
        <v>620000</v>
      </c>
      <c r="G33" s="5">
        <v>534603.34</v>
      </c>
      <c r="H33" s="5">
        <f t="shared" si="0"/>
        <v>-85396.660000000033</v>
      </c>
      <c r="I33" s="5">
        <f t="shared" si="1"/>
        <v>86.226345161290325</v>
      </c>
    </row>
    <row r="34" spans="1:9" ht="17.25" customHeight="1" x14ac:dyDescent="0.25">
      <c r="A34" s="4"/>
      <c r="B34" s="4">
        <v>18010900</v>
      </c>
      <c r="C34" s="7" t="s">
        <v>38</v>
      </c>
      <c r="D34" s="5">
        <v>219000</v>
      </c>
      <c r="E34" s="5">
        <v>219000</v>
      </c>
      <c r="F34" s="5">
        <v>219000</v>
      </c>
      <c r="G34" s="5">
        <v>162508.37</v>
      </c>
      <c r="H34" s="5">
        <f t="shared" si="0"/>
        <v>-56491.630000000005</v>
      </c>
      <c r="I34" s="5">
        <f t="shared" si="1"/>
        <v>74.204735159817346</v>
      </c>
    </row>
    <row r="35" spans="1:9" ht="15" x14ac:dyDescent="0.25">
      <c r="A35" s="4"/>
      <c r="B35" s="4">
        <v>18050000</v>
      </c>
      <c r="C35" s="7" t="s">
        <v>39</v>
      </c>
      <c r="D35" s="5">
        <v>2000000</v>
      </c>
      <c r="E35" s="5">
        <v>2450000</v>
      </c>
      <c r="F35" s="5">
        <v>2330000</v>
      </c>
      <c r="G35" s="5">
        <v>2209596.1800000002</v>
      </c>
      <c r="H35" s="5">
        <f t="shared" si="0"/>
        <v>-120403.81999999983</v>
      </c>
      <c r="I35" s="5">
        <f t="shared" si="1"/>
        <v>94.832454077253232</v>
      </c>
    </row>
    <row r="36" spans="1:9" ht="12" customHeight="1" x14ac:dyDescent="0.25">
      <c r="A36" s="4"/>
      <c r="B36" s="4">
        <v>18050300</v>
      </c>
      <c r="C36" s="7" t="s">
        <v>40</v>
      </c>
      <c r="D36" s="5">
        <v>500000</v>
      </c>
      <c r="E36" s="5">
        <v>500000</v>
      </c>
      <c r="F36" s="5">
        <v>470000</v>
      </c>
      <c r="G36" s="5">
        <v>450611</v>
      </c>
      <c r="H36" s="5">
        <f t="shared" si="0"/>
        <v>-19389</v>
      </c>
      <c r="I36" s="5">
        <f t="shared" si="1"/>
        <v>95.874680851063829</v>
      </c>
    </row>
    <row r="37" spans="1:9" ht="12.75" customHeight="1" x14ac:dyDescent="0.25">
      <c r="A37" s="4"/>
      <c r="B37" s="4">
        <v>18050400</v>
      </c>
      <c r="C37" s="7" t="s">
        <v>41</v>
      </c>
      <c r="D37" s="5">
        <v>1000000</v>
      </c>
      <c r="E37" s="5">
        <v>1450000</v>
      </c>
      <c r="F37" s="5">
        <v>1360000</v>
      </c>
      <c r="G37" s="5">
        <v>1396498.86</v>
      </c>
      <c r="H37" s="5">
        <f t="shared" si="0"/>
        <v>36498.860000000102</v>
      </c>
      <c r="I37" s="5">
        <f t="shared" si="1"/>
        <v>102.68373970588236</v>
      </c>
    </row>
    <row r="38" spans="1:9" ht="33" customHeight="1" x14ac:dyDescent="0.25">
      <c r="A38" s="4"/>
      <c r="B38" s="4">
        <v>18050500</v>
      </c>
      <c r="C38" s="7" t="s">
        <v>42</v>
      </c>
      <c r="D38" s="5">
        <v>500000</v>
      </c>
      <c r="E38" s="5">
        <v>500000</v>
      </c>
      <c r="F38" s="5">
        <v>500000</v>
      </c>
      <c r="G38" s="5">
        <v>362486.32</v>
      </c>
      <c r="H38" s="5">
        <f t="shared" si="0"/>
        <v>-137513.68</v>
      </c>
      <c r="I38" s="5">
        <f t="shared" si="1"/>
        <v>72.497264000000001</v>
      </c>
    </row>
    <row r="39" spans="1:9" ht="15" x14ac:dyDescent="0.25">
      <c r="A39" s="4"/>
      <c r="B39" s="4">
        <v>20000000</v>
      </c>
      <c r="C39" s="7" t="s">
        <v>43</v>
      </c>
      <c r="D39" s="5">
        <v>26000</v>
      </c>
      <c r="E39" s="5">
        <v>87000</v>
      </c>
      <c r="F39" s="5">
        <v>86500</v>
      </c>
      <c r="G39" s="5">
        <v>121893.71999999999</v>
      </c>
      <c r="H39" s="5">
        <f t="shared" si="0"/>
        <v>35393.719999999987</v>
      </c>
      <c r="I39" s="5">
        <f t="shared" si="1"/>
        <v>140.91759537572253</v>
      </c>
    </row>
    <row r="40" spans="1:9" ht="15.75" customHeight="1" x14ac:dyDescent="0.25">
      <c r="A40" s="4"/>
      <c r="B40" s="4">
        <v>21000000</v>
      </c>
      <c r="C40" s="7" t="s">
        <v>44</v>
      </c>
      <c r="D40" s="5">
        <v>20000</v>
      </c>
      <c r="E40" s="5">
        <v>26600</v>
      </c>
      <c r="F40" s="5">
        <v>26600</v>
      </c>
      <c r="G40" s="5">
        <v>48345.869999999995</v>
      </c>
      <c r="H40" s="5">
        <f t="shared" si="0"/>
        <v>21745.869999999995</v>
      </c>
      <c r="I40" s="5">
        <f t="shared" si="1"/>
        <v>181.75139097744361</v>
      </c>
    </row>
    <row r="41" spans="1:9" ht="15" x14ac:dyDescent="0.25">
      <c r="A41" s="4"/>
      <c r="B41" s="4">
        <v>21080000</v>
      </c>
      <c r="C41" s="7" t="s">
        <v>45</v>
      </c>
      <c r="D41" s="5">
        <v>20000</v>
      </c>
      <c r="E41" s="5">
        <v>26600</v>
      </c>
      <c r="F41" s="5">
        <v>26600</v>
      </c>
      <c r="G41" s="5">
        <v>48345.869999999995</v>
      </c>
      <c r="H41" s="5">
        <f t="shared" ref="H41:H72" si="2">G41-F41</f>
        <v>21745.869999999995</v>
      </c>
      <c r="I41" s="5">
        <f t="shared" ref="I41:I66" si="3">IF(F41=0,0,G41/F41*100)</f>
        <v>181.75139097744361</v>
      </c>
    </row>
    <row r="42" spans="1:9" ht="15" customHeight="1" x14ac:dyDescent="0.25">
      <c r="A42" s="4"/>
      <c r="B42" s="4">
        <v>21081100</v>
      </c>
      <c r="C42" s="7" t="s">
        <v>46</v>
      </c>
      <c r="D42" s="5">
        <v>20000</v>
      </c>
      <c r="E42" s="5">
        <v>20000</v>
      </c>
      <c r="F42" s="5">
        <v>20000</v>
      </c>
      <c r="G42" s="5">
        <v>41685.269999999997</v>
      </c>
      <c r="H42" s="5">
        <f t="shared" si="2"/>
        <v>21685.269999999997</v>
      </c>
      <c r="I42" s="5">
        <f t="shared" si="3"/>
        <v>208.42635000000001</v>
      </c>
    </row>
    <row r="43" spans="1:9" ht="45" customHeight="1" x14ac:dyDescent="0.25">
      <c r="A43" s="4"/>
      <c r="B43" s="4">
        <v>21081500</v>
      </c>
      <c r="C43" s="7" t="s">
        <v>47</v>
      </c>
      <c r="D43" s="5">
        <v>0</v>
      </c>
      <c r="E43" s="5">
        <v>6600</v>
      </c>
      <c r="F43" s="5">
        <v>6600</v>
      </c>
      <c r="G43" s="5">
        <v>6660.6</v>
      </c>
      <c r="H43" s="5">
        <f t="shared" si="2"/>
        <v>60.600000000000364</v>
      </c>
      <c r="I43" s="5">
        <f t="shared" si="3"/>
        <v>100.91818181818182</v>
      </c>
    </row>
    <row r="44" spans="1:9" ht="15" customHeight="1" x14ac:dyDescent="0.25">
      <c r="A44" s="4"/>
      <c r="B44" s="4">
        <v>22000000</v>
      </c>
      <c r="C44" s="7" t="s">
        <v>48</v>
      </c>
      <c r="D44" s="5">
        <v>6000</v>
      </c>
      <c r="E44" s="5">
        <v>38000</v>
      </c>
      <c r="F44" s="5">
        <v>37500</v>
      </c>
      <c r="G44" s="5">
        <v>51050.439999999995</v>
      </c>
      <c r="H44" s="5">
        <f t="shared" si="2"/>
        <v>13550.439999999995</v>
      </c>
      <c r="I44" s="5">
        <f t="shared" si="3"/>
        <v>136.13450666666665</v>
      </c>
    </row>
    <row r="45" spans="1:9" ht="20.25" customHeight="1" x14ac:dyDescent="0.25">
      <c r="A45" s="4"/>
      <c r="B45" s="4">
        <v>22010000</v>
      </c>
      <c r="C45" s="7" t="s">
        <v>49</v>
      </c>
      <c r="D45" s="5">
        <v>3000</v>
      </c>
      <c r="E45" s="5">
        <v>35000</v>
      </c>
      <c r="F45" s="5">
        <v>34750</v>
      </c>
      <c r="G45" s="5">
        <v>50458.229999999996</v>
      </c>
      <c r="H45" s="5">
        <f t="shared" si="2"/>
        <v>15708.229999999996</v>
      </c>
      <c r="I45" s="5">
        <f t="shared" si="3"/>
        <v>145.20353956834532</v>
      </c>
    </row>
    <row r="46" spans="1:9" ht="18" customHeight="1" x14ac:dyDescent="0.25">
      <c r="A46" s="4"/>
      <c r="B46" s="4">
        <v>22012500</v>
      </c>
      <c r="C46" s="7" t="s">
        <v>50</v>
      </c>
      <c r="D46" s="5">
        <v>3000</v>
      </c>
      <c r="E46" s="5">
        <v>35000</v>
      </c>
      <c r="F46" s="5">
        <v>34750</v>
      </c>
      <c r="G46" s="5">
        <v>50458.229999999996</v>
      </c>
      <c r="H46" s="5">
        <f t="shared" si="2"/>
        <v>15708.229999999996</v>
      </c>
      <c r="I46" s="5">
        <f t="shared" si="3"/>
        <v>145.20353956834532</v>
      </c>
    </row>
    <row r="47" spans="1:9" ht="15" x14ac:dyDescent="0.25">
      <c r="A47" s="4"/>
      <c r="B47" s="4">
        <v>22090000</v>
      </c>
      <c r="C47" s="7" t="s">
        <v>51</v>
      </c>
      <c r="D47" s="5">
        <v>3000</v>
      </c>
      <c r="E47" s="5">
        <v>3000</v>
      </c>
      <c r="F47" s="5">
        <v>2750</v>
      </c>
      <c r="G47" s="5">
        <v>592.21</v>
      </c>
      <c r="H47" s="5">
        <f t="shared" si="2"/>
        <v>-2157.79</v>
      </c>
      <c r="I47" s="5">
        <f t="shared" si="3"/>
        <v>21.534909090909093</v>
      </c>
    </row>
    <row r="48" spans="1:9" ht="27.75" customHeight="1" x14ac:dyDescent="0.25">
      <c r="A48" s="4"/>
      <c r="B48" s="4">
        <v>22090100</v>
      </c>
      <c r="C48" s="7" t="s">
        <v>52</v>
      </c>
      <c r="D48" s="5">
        <v>0</v>
      </c>
      <c r="E48" s="5">
        <v>0</v>
      </c>
      <c r="F48" s="5">
        <v>0</v>
      </c>
      <c r="G48" s="5">
        <v>115.87</v>
      </c>
      <c r="H48" s="5">
        <f t="shared" si="2"/>
        <v>115.87</v>
      </c>
      <c r="I48" s="5">
        <f t="shared" si="3"/>
        <v>0</v>
      </c>
    </row>
    <row r="49" spans="1:9" ht="27" customHeight="1" x14ac:dyDescent="0.25">
      <c r="A49" s="4"/>
      <c r="B49" s="4">
        <v>22090400</v>
      </c>
      <c r="C49" s="7" t="s">
        <v>53</v>
      </c>
      <c r="D49" s="5">
        <v>3000</v>
      </c>
      <c r="E49" s="5">
        <v>3000</v>
      </c>
      <c r="F49" s="5">
        <v>2750</v>
      </c>
      <c r="G49" s="5">
        <v>476.34</v>
      </c>
      <c r="H49" s="5">
        <f t="shared" si="2"/>
        <v>-2273.66</v>
      </c>
      <c r="I49" s="5">
        <f t="shared" si="3"/>
        <v>17.321454545454547</v>
      </c>
    </row>
    <row r="50" spans="1:9" ht="17.25" customHeight="1" x14ac:dyDescent="0.25">
      <c r="A50" s="4"/>
      <c r="B50" s="4">
        <v>24000000</v>
      </c>
      <c r="C50" s="7" t="s">
        <v>54</v>
      </c>
      <c r="D50" s="5">
        <v>0</v>
      </c>
      <c r="E50" s="5">
        <v>22400</v>
      </c>
      <c r="F50" s="5">
        <v>22400</v>
      </c>
      <c r="G50" s="5">
        <v>22497.41</v>
      </c>
      <c r="H50" s="5">
        <f t="shared" si="2"/>
        <v>97.409999999999854</v>
      </c>
      <c r="I50" s="5">
        <f t="shared" si="3"/>
        <v>100.43486607142857</v>
      </c>
    </row>
    <row r="51" spans="1:9" ht="15" x14ac:dyDescent="0.25">
      <c r="A51" s="4"/>
      <c r="B51" s="4">
        <v>24060000</v>
      </c>
      <c r="C51" s="7" t="s">
        <v>45</v>
      </c>
      <c r="D51" s="5">
        <v>0</v>
      </c>
      <c r="E51" s="5">
        <v>22400</v>
      </c>
      <c r="F51" s="5">
        <v>22400</v>
      </c>
      <c r="G51" s="5">
        <v>22497.41</v>
      </c>
      <c r="H51" s="5">
        <f t="shared" si="2"/>
        <v>97.409999999999854</v>
      </c>
      <c r="I51" s="5">
        <f t="shared" si="3"/>
        <v>100.43486607142857</v>
      </c>
    </row>
    <row r="52" spans="1:9" ht="15" x14ac:dyDescent="0.25">
      <c r="A52" s="4"/>
      <c r="B52" s="4">
        <v>24060300</v>
      </c>
      <c r="C52" s="7" t="s">
        <v>45</v>
      </c>
      <c r="D52" s="5">
        <v>0</v>
      </c>
      <c r="E52" s="5">
        <v>22400</v>
      </c>
      <c r="F52" s="5">
        <v>22400</v>
      </c>
      <c r="G52" s="5">
        <v>22497.41</v>
      </c>
      <c r="H52" s="5">
        <f t="shared" si="2"/>
        <v>97.409999999999854</v>
      </c>
      <c r="I52" s="5">
        <f t="shared" si="3"/>
        <v>100.43486607142857</v>
      </c>
    </row>
    <row r="53" spans="1:9" ht="15" x14ac:dyDescent="0.25">
      <c r="A53" s="4"/>
      <c r="B53" s="4">
        <v>40000000</v>
      </c>
      <c r="C53" s="7" t="s">
        <v>55</v>
      </c>
      <c r="D53" s="5">
        <v>27617300</v>
      </c>
      <c r="E53" s="5">
        <v>28170141</v>
      </c>
      <c r="F53" s="5">
        <v>25673341</v>
      </c>
      <c r="G53" s="5">
        <v>25673341</v>
      </c>
      <c r="H53" s="5">
        <f t="shared" si="2"/>
        <v>0</v>
      </c>
      <c r="I53" s="5">
        <f t="shared" si="3"/>
        <v>100</v>
      </c>
    </row>
    <row r="54" spans="1:9" ht="16.5" customHeight="1" x14ac:dyDescent="0.25">
      <c r="A54" s="4"/>
      <c r="B54" s="4">
        <v>41000000</v>
      </c>
      <c r="C54" s="7" t="s">
        <v>56</v>
      </c>
      <c r="D54" s="5">
        <v>27617300</v>
      </c>
      <c r="E54" s="5">
        <v>28170141</v>
      </c>
      <c r="F54" s="5">
        <v>25673341</v>
      </c>
      <c r="G54" s="5">
        <v>25673341</v>
      </c>
      <c r="H54" s="5">
        <f t="shared" si="2"/>
        <v>0</v>
      </c>
      <c r="I54" s="5">
        <f t="shared" si="3"/>
        <v>100</v>
      </c>
    </row>
    <row r="55" spans="1:9" ht="17.25" customHeight="1" x14ac:dyDescent="0.25">
      <c r="A55" s="4"/>
      <c r="B55" s="4">
        <v>41020000</v>
      </c>
      <c r="C55" s="7" t="s">
        <v>57</v>
      </c>
      <c r="D55" s="5">
        <v>9496000</v>
      </c>
      <c r="E55" s="5">
        <v>9496000</v>
      </c>
      <c r="F55" s="5">
        <v>8704300</v>
      </c>
      <c r="G55" s="5">
        <v>8704300</v>
      </c>
      <c r="H55" s="5">
        <f t="shared" si="2"/>
        <v>0</v>
      </c>
      <c r="I55" s="5">
        <f t="shared" si="3"/>
        <v>100</v>
      </c>
    </row>
    <row r="56" spans="1:9" ht="15" x14ac:dyDescent="0.25">
      <c r="A56" s="4"/>
      <c r="B56" s="4">
        <v>41020100</v>
      </c>
      <c r="C56" s="7" t="s">
        <v>58</v>
      </c>
      <c r="D56" s="5">
        <v>9496000</v>
      </c>
      <c r="E56" s="5">
        <v>9496000</v>
      </c>
      <c r="F56" s="5">
        <v>8704300</v>
      </c>
      <c r="G56" s="5">
        <v>8704300</v>
      </c>
      <c r="H56" s="5">
        <f t="shared" si="2"/>
        <v>0</v>
      </c>
      <c r="I56" s="5">
        <f t="shared" si="3"/>
        <v>100</v>
      </c>
    </row>
    <row r="57" spans="1:9" ht="15.75" customHeight="1" x14ac:dyDescent="0.25">
      <c r="A57" s="4"/>
      <c r="B57" s="4">
        <v>41030000</v>
      </c>
      <c r="C57" s="7" t="s">
        <v>59</v>
      </c>
      <c r="D57" s="5">
        <v>18121300</v>
      </c>
      <c r="E57" s="5">
        <v>18454300</v>
      </c>
      <c r="F57" s="5">
        <v>16749200</v>
      </c>
      <c r="G57" s="5">
        <v>16749200</v>
      </c>
      <c r="H57" s="5">
        <f t="shared" si="2"/>
        <v>0</v>
      </c>
      <c r="I57" s="5">
        <f t="shared" si="3"/>
        <v>100</v>
      </c>
    </row>
    <row r="58" spans="1:9" ht="35.25" customHeight="1" x14ac:dyDescent="0.25">
      <c r="A58" s="4"/>
      <c r="B58" s="4">
        <v>41033300</v>
      </c>
      <c r="C58" s="7" t="s">
        <v>60</v>
      </c>
      <c r="D58" s="5">
        <v>0</v>
      </c>
      <c r="E58" s="5">
        <v>333000</v>
      </c>
      <c r="F58" s="5">
        <v>222200</v>
      </c>
      <c r="G58" s="5">
        <v>222200</v>
      </c>
      <c r="H58" s="5">
        <f t="shared" si="2"/>
        <v>0</v>
      </c>
      <c r="I58" s="5">
        <f t="shared" si="3"/>
        <v>100</v>
      </c>
    </row>
    <row r="59" spans="1:9" ht="19.5" customHeight="1" x14ac:dyDescent="0.25">
      <c r="A59" s="4"/>
      <c r="B59" s="4">
        <v>41033900</v>
      </c>
      <c r="C59" s="7" t="s">
        <v>61</v>
      </c>
      <c r="D59" s="5">
        <v>18121300</v>
      </c>
      <c r="E59" s="5">
        <v>18121300</v>
      </c>
      <c r="F59" s="5">
        <v>16527000</v>
      </c>
      <c r="G59" s="5">
        <v>16527000</v>
      </c>
      <c r="H59" s="5">
        <f t="shared" si="2"/>
        <v>0</v>
      </c>
      <c r="I59" s="5">
        <f t="shared" si="3"/>
        <v>100</v>
      </c>
    </row>
    <row r="60" spans="1:9" ht="13.5" customHeight="1" x14ac:dyDescent="0.25">
      <c r="A60" s="4"/>
      <c r="B60" s="4">
        <v>41040000</v>
      </c>
      <c r="C60" s="7" t="s">
        <v>62</v>
      </c>
      <c r="D60" s="5">
        <v>0</v>
      </c>
      <c r="E60" s="5">
        <v>0</v>
      </c>
      <c r="F60" s="5">
        <v>0</v>
      </c>
      <c r="G60" s="5">
        <v>0</v>
      </c>
      <c r="H60" s="5">
        <f t="shared" si="2"/>
        <v>0</v>
      </c>
      <c r="I60" s="5">
        <f t="shared" si="3"/>
        <v>0</v>
      </c>
    </row>
    <row r="61" spans="1:9" ht="15.75" customHeight="1" x14ac:dyDescent="0.25">
      <c r="A61" s="4"/>
      <c r="B61" s="4">
        <v>41040400</v>
      </c>
      <c r="C61" s="7" t="s">
        <v>63</v>
      </c>
      <c r="D61" s="5">
        <v>0</v>
      </c>
      <c r="E61" s="5">
        <v>0</v>
      </c>
      <c r="F61" s="5">
        <v>0</v>
      </c>
      <c r="G61" s="5">
        <v>0</v>
      </c>
      <c r="H61" s="5">
        <f t="shared" si="2"/>
        <v>0</v>
      </c>
      <c r="I61" s="5">
        <f t="shared" si="3"/>
        <v>0</v>
      </c>
    </row>
    <row r="62" spans="1:9" ht="14.25" customHeight="1" x14ac:dyDescent="0.25">
      <c r="A62" s="4"/>
      <c r="B62" s="4">
        <v>41050000</v>
      </c>
      <c r="C62" s="7" t="s">
        <v>64</v>
      </c>
      <c r="D62" s="5">
        <v>0</v>
      </c>
      <c r="E62" s="5">
        <v>219841</v>
      </c>
      <c r="F62" s="5">
        <v>219841</v>
      </c>
      <c r="G62" s="5">
        <v>219841</v>
      </c>
      <c r="H62" s="5">
        <f t="shared" si="2"/>
        <v>0</v>
      </c>
      <c r="I62" s="5">
        <f t="shared" si="3"/>
        <v>100</v>
      </c>
    </row>
    <row r="63" spans="1:9" ht="29.25" customHeight="1" x14ac:dyDescent="0.25">
      <c r="A63" s="4"/>
      <c r="B63" s="4">
        <v>41051400</v>
      </c>
      <c r="C63" s="7" t="s">
        <v>65</v>
      </c>
      <c r="D63" s="5">
        <v>0</v>
      </c>
      <c r="E63" s="5">
        <v>216436</v>
      </c>
      <c r="F63" s="5">
        <v>216436</v>
      </c>
      <c r="G63" s="5">
        <v>216436</v>
      </c>
      <c r="H63" s="5">
        <f t="shared" si="2"/>
        <v>0</v>
      </c>
      <c r="I63" s="5">
        <f t="shared" si="3"/>
        <v>100</v>
      </c>
    </row>
    <row r="64" spans="1:9" ht="15" customHeight="1" x14ac:dyDescent="0.25">
      <c r="A64" s="4"/>
      <c r="B64" s="4">
        <v>41053900</v>
      </c>
      <c r="C64" s="7" t="s">
        <v>66</v>
      </c>
      <c r="D64" s="5">
        <v>0</v>
      </c>
      <c r="E64" s="5">
        <v>3405</v>
      </c>
      <c r="F64" s="5">
        <v>3405</v>
      </c>
      <c r="G64" s="5">
        <v>3405</v>
      </c>
      <c r="H64" s="5">
        <f t="shared" si="2"/>
        <v>0</v>
      </c>
      <c r="I64" s="5">
        <f t="shared" si="3"/>
        <v>100</v>
      </c>
    </row>
    <row r="65" spans="1:9" x14ac:dyDescent="0.2">
      <c r="A65" s="8" t="s">
        <v>67</v>
      </c>
      <c r="B65" s="9"/>
      <c r="C65" s="9"/>
      <c r="D65" s="6">
        <v>13000000</v>
      </c>
      <c r="E65" s="6">
        <v>14493800</v>
      </c>
      <c r="F65" s="6">
        <v>13191300</v>
      </c>
      <c r="G65" s="6">
        <v>13687691.869999995</v>
      </c>
      <c r="H65" s="6">
        <f t="shared" si="2"/>
        <v>496391.86999999546</v>
      </c>
      <c r="I65" s="6">
        <f t="shared" si="3"/>
        <v>103.76302464503115</v>
      </c>
    </row>
    <row r="66" spans="1:9" x14ac:dyDescent="0.2">
      <c r="A66" s="8" t="s">
        <v>68</v>
      </c>
      <c r="B66" s="9"/>
      <c r="C66" s="9"/>
      <c r="D66" s="6">
        <v>40617300</v>
      </c>
      <c r="E66" s="6">
        <v>42663941</v>
      </c>
      <c r="F66" s="6">
        <v>38864641</v>
      </c>
      <c r="G66" s="6">
        <v>39361032.869999997</v>
      </c>
      <c r="H66" s="6">
        <f t="shared" si="2"/>
        <v>496391.86999999732</v>
      </c>
      <c r="I66" s="6">
        <f t="shared" si="3"/>
        <v>101.27723261357282</v>
      </c>
    </row>
  </sheetData>
  <mergeCells count="8">
    <mergeCell ref="A65:C65"/>
    <mergeCell ref="A66:C66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5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2024-12-02T08:40:47Z</cp:lastPrinted>
  <dcterms:created xsi:type="dcterms:W3CDTF">2024-12-02T08:25:12Z</dcterms:created>
  <dcterms:modified xsi:type="dcterms:W3CDTF">2024-12-18T15:18:37Z</dcterms:modified>
</cp:coreProperties>
</file>