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ходи 2025  рік\квітень\"/>
    </mc:Choice>
  </mc:AlternateContent>
  <bookViews>
    <workbookView minimized="1" xWindow="0" yWindow="0" windowWidth="28410" windowHeight="14475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7" i="1" l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<sst xmlns="http://schemas.openxmlformats.org/spreadsheetml/2006/main" count="72" uniqueCount="70">
  <si>
    <t>Станом на 01.05.2025</t>
  </si>
  <si>
    <t>Аналіз виконання плану по доходах</t>
  </si>
  <si>
    <t>На 30.04.2025</t>
  </si>
  <si>
    <t>грн.</t>
  </si>
  <si>
    <t>ККД</t>
  </si>
  <si>
    <t>Доходи</t>
  </si>
  <si>
    <t>0353500000 - Бюджет Смiдинської сiльської територiальної громади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</si>
  <si>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</si>
  <si>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</si>
  <si>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</si>
  <si>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</si>
  <si>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</si>
  <si>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</si>
  <si>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</si>
  <si>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</si>
  <si>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</si>
  <si>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</si>
  <si>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</si>
  <si>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</si>
  <si>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</si>
  <si>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</si>
  <si>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</si>
  <si>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</si>
  <si>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</si>
  <si>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</si>
  <si>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</si>
  <si>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</si>
  <si>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</si>
  <si>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</si>
  <si>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</si>
  <si>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</si>
  <si>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</si>
  <si>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</si>
  <si>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</si>
  <si>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</si>
  <si>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</si>
  <si>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</si>
  <si>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</si>
  <si>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</si>
  <si>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</si>
  <si>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</si>
  <si>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</si>
  <si>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</si>
  <si>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</si>
  <si>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</si>
  <si>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</si>
  <si>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</si>
  <si>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</si>
  <si>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</si>
  <si>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</si>
  <si>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</si>
  <si>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</si>
  <si>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</si>
  <si>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</si>
  <si>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</si>
  <si>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Доходи від операцій з капіталом</t>
  </si>
  <si>
    <t>Надходження від продажу основного капіталу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</si>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</sst>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topLeftCell="A28" workbookViewId="0">
      <selection activeCell="C43" sqref="C43"/>
    </sheetView>
  </sheetViews>
  <sheetFormatPr defaultRowHeight="12.75" x14ac:dyDescent="0.2"/>
  <cols>
    <col min="1" max="1" width="0.140625" customWidth="1"/>
    <col min="3" max="3" width="85.85546875" customWidth="1"/>
    <col min="4" max="6" width="13.85546875" customWidth="1"/>
    <col min="7" max="7" width="11.42578125" bestFit="1" customWidth="1"/>
    <col min="8" max="8" width="10" bestFit="1" customWidth="1"/>
  </cols>
  <sheetData>
    <row r="1" spans="1:12" x14ac:dyDescent="0.2">
      <c r="A1" t="s">
        <v>0</v>
      </c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3.25" x14ac:dyDescent="0.35">
      <c r="A3" s="10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x14ac:dyDescent="0.3">
      <c r="A5" s="12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2" x14ac:dyDescent="0.2">
      <c r="G6" t="s">
        <v>3</v>
      </c>
    </row>
    <row r="7" spans="1:12" x14ac:dyDescent="0.2">
      <c r="A7" s="13"/>
      <c r="B7" s="14" t="s">
        <v>4</v>
      </c>
      <c r="C7" s="14" t="s">
        <v>5</v>
      </c>
      <c r="D7" s="16" t="s">
        <v>6</v>
      </c>
      <c r="E7" s="15"/>
      <c r="F7" s="15"/>
      <c r="G7" s="15"/>
      <c r="H7" s="15"/>
      <c r="I7" s="15"/>
    </row>
    <row r="8" spans="1:12" ht="28.5" customHeight="1" x14ac:dyDescent="0.2">
      <c r="A8" s="13"/>
      <c r="B8" s="15"/>
      <c r="C8" s="15"/>
      <c r="D8" s="2" t="s">
        <v>7</v>
      </c>
      <c r="E8" s="2" t="s">
        <v>8</v>
      </c>
      <c r="F8" s="2" t="s">
        <v>9</v>
      </c>
      <c r="G8" s="3" t="s">
        <v>10</v>
      </c>
      <c r="H8" s="3" t="s">
        <v>11</v>
      </c>
      <c r="I8" s="3" t="s">
        <v>12</v>
      </c>
    </row>
    <row r="9" spans="1:12" x14ac:dyDescent="0.2">
      <c r="A9" s="4"/>
      <c r="B9" s="4">
        <v>10000000</v>
      </c>
      <c r="C9" s="7" t="s">
        <v>13</v>
      </c>
      <c r="D9" s="5">
        <v>14650000</v>
      </c>
      <c r="E9" s="5">
        <v>16347000</v>
      </c>
      <c r="F9" s="5">
        <v>5522000</v>
      </c>
      <c r="G9" s="5">
        <v>5708905.709999999</v>
      </c>
      <c r="H9" s="5">
        <f t="shared" ref="H9:H40" si="0">G9-F9</f>
        <v>186905.70999999903</v>
      </c>
      <c r="I9" s="5">
        <f t="shared" ref="I9:I40" si="1">IF(F9=0,0,G9/F9*100)</f>
        <v>103.38474664976457</v>
      </c>
    </row>
    <row r="10" spans="1:12" ht="21.75" customHeight="1" x14ac:dyDescent="0.2">
      <c r="A10" s="4"/>
      <c r="B10" s="4">
        <v>11000000</v>
      </c>
      <c r="C10" s="7" t="s">
        <v>14</v>
      </c>
      <c r="D10" s="5">
        <v>8209000</v>
      </c>
      <c r="E10" s="5">
        <v>9690000</v>
      </c>
      <c r="F10" s="5">
        <v>3728000</v>
      </c>
      <c r="G10" s="5">
        <v>3378200.71</v>
      </c>
      <c r="H10" s="5">
        <f t="shared" si="0"/>
        <v>-349799.29000000004</v>
      </c>
      <c r="I10" s="5">
        <f t="shared" si="1"/>
        <v>90.616971834763945</v>
      </c>
    </row>
    <row r="11" spans="1:12" ht="15.75" customHeight="1" x14ac:dyDescent="0.2">
      <c r="A11" s="4"/>
      <c r="B11" s="4">
        <v>11010000</v>
      </c>
      <c r="C11" s="7" t="s">
        <v>15</v>
      </c>
      <c r="D11" s="5">
        <v>8209000</v>
      </c>
      <c r="E11" s="5">
        <v>9690000</v>
      </c>
      <c r="F11" s="5">
        <v>3728000</v>
      </c>
      <c r="G11" s="5">
        <v>3378200.71</v>
      </c>
      <c r="H11" s="5">
        <f t="shared" si="0"/>
        <v>-349799.29000000004</v>
      </c>
      <c r="I11" s="5">
        <f t="shared" si="1"/>
        <v>90.616971834763945</v>
      </c>
    </row>
    <row r="12" spans="1:12" ht="29.25" customHeight="1" x14ac:dyDescent="0.2">
      <c r="A12" s="4"/>
      <c r="B12" s="4">
        <v>11010100</v>
      </c>
      <c r="C12" s="7" t="s">
        <v>16</v>
      </c>
      <c r="D12" s="5">
        <v>6578000</v>
      </c>
      <c r="E12" s="5">
        <v>8029000</v>
      </c>
      <c r="F12" s="5">
        <v>3431000</v>
      </c>
      <c r="G12" s="5">
        <v>3225821.11</v>
      </c>
      <c r="H12" s="5">
        <f t="shared" si="0"/>
        <v>-205178.89000000013</v>
      </c>
      <c r="I12" s="5">
        <f t="shared" si="1"/>
        <v>94.019851646750226</v>
      </c>
    </row>
    <row r="13" spans="1:12" ht="31.5" customHeight="1" x14ac:dyDescent="0.2">
      <c r="A13" s="4"/>
      <c r="B13" s="4">
        <v>11010400</v>
      </c>
      <c r="C13" s="7" t="s">
        <v>17</v>
      </c>
      <c r="D13" s="5">
        <v>830000</v>
      </c>
      <c r="E13" s="5">
        <v>830000</v>
      </c>
      <c r="F13" s="5">
        <v>180000</v>
      </c>
      <c r="G13" s="5">
        <v>61013.59</v>
      </c>
      <c r="H13" s="5">
        <f t="shared" si="0"/>
        <v>-118986.41</v>
      </c>
      <c r="I13" s="5">
        <f t="shared" si="1"/>
        <v>33.896438888888888</v>
      </c>
    </row>
    <row r="14" spans="1:12" ht="29.25" customHeight="1" x14ac:dyDescent="0.2">
      <c r="A14" s="4"/>
      <c r="B14" s="4">
        <v>11010500</v>
      </c>
      <c r="C14" s="7" t="s">
        <v>18</v>
      </c>
      <c r="D14" s="5">
        <v>35000</v>
      </c>
      <c r="E14" s="5">
        <v>65000</v>
      </c>
      <c r="F14" s="5">
        <v>37000</v>
      </c>
      <c r="G14" s="5">
        <v>73533.490000000005</v>
      </c>
      <c r="H14" s="5">
        <f t="shared" si="0"/>
        <v>36533.490000000005</v>
      </c>
      <c r="I14" s="5">
        <f t="shared" si="1"/>
        <v>198.73916216216219</v>
      </c>
    </row>
    <row r="15" spans="1:12" ht="24.75" customHeight="1" x14ac:dyDescent="0.2">
      <c r="A15" s="4"/>
      <c r="B15" s="4">
        <v>11011300</v>
      </c>
      <c r="C15" s="7" t="s">
        <v>19</v>
      </c>
      <c r="D15" s="5">
        <v>766000</v>
      </c>
      <c r="E15" s="5">
        <v>766000</v>
      </c>
      <c r="F15" s="5">
        <v>80000</v>
      </c>
      <c r="G15" s="5">
        <v>17832.52</v>
      </c>
      <c r="H15" s="5">
        <f t="shared" si="0"/>
        <v>-62167.479999999996</v>
      </c>
      <c r="I15" s="5">
        <f t="shared" si="1"/>
        <v>22.290649999999999</v>
      </c>
    </row>
    <row r="16" spans="1:12" ht="18.75" customHeight="1" x14ac:dyDescent="0.2">
      <c r="A16" s="4"/>
      <c r="B16" s="4">
        <v>13000000</v>
      </c>
      <c r="C16" s="7" t="s">
        <v>20</v>
      </c>
      <c r="D16" s="5">
        <v>530000</v>
      </c>
      <c r="E16" s="5">
        <v>656000</v>
      </c>
      <c r="F16" s="5">
        <v>156000</v>
      </c>
      <c r="G16" s="5">
        <v>169607.67</v>
      </c>
      <c r="H16" s="5">
        <f t="shared" si="0"/>
        <v>13607.670000000013</v>
      </c>
      <c r="I16" s="5">
        <f t="shared" si="1"/>
        <v>108.7228653846154</v>
      </c>
    </row>
    <row r="17" spans="1:9" ht="20.25" customHeight="1" x14ac:dyDescent="0.2">
      <c r="A17" s="4"/>
      <c r="B17" s="4">
        <v>13010000</v>
      </c>
      <c r="C17" s="7" t="s">
        <v>21</v>
      </c>
      <c r="D17" s="5">
        <v>530000</v>
      </c>
      <c r="E17" s="5">
        <v>656000</v>
      </c>
      <c r="F17" s="5">
        <v>156000</v>
      </c>
      <c r="G17" s="5">
        <v>169517.67</v>
      </c>
      <c r="H17" s="5">
        <f t="shared" si="0"/>
        <v>13517.670000000013</v>
      </c>
      <c r="I17" s="5">
        <f t="shared" si="1"/>
        <v>108.6651730769231</v>
      </c>
    </row>
    <row r="18" spans="1:9" ht="24" customHeight="1" x14ac:dyDescent="0.2">
      <c r="A18" s="4"/>
      <c r="B18" s="4">
        <v>13010100</v>
      </c>
      <c r="C18" s="7" t="s">
        <v>22</v>
      </c>
      <c r="D18" s="5">
        <v>230000</v>
      </c>
      <c r="E18" s="5">
        <v>230000</v>
      </c>
      <c r="F18" s="5">
        <v>10000</v>
      </c>
      <c r="G18" s="5">
        <v>10803.17</v>
      </c>
      <c r="H18" s="5">
        <f t="shared" si="0"/>
        <v>803.17000000000007</v>
      </c>
      <c r="I18" s="5">
        <f t="shared" si="1"/>
        <v>108.0317</v>
      </c>
    </row>
    <row r="19" spans="1:9" ht="38.25" customHeight="1" x14ac:dyDescent="0.2">
      <c r="A19" s="4"/>
      <c r="B19" s="4">
        <v>13010200</v>
      </c>
      <c r="C19" s="7" t="s">
        <v>23</v>
      </c>
      <c r="D19" s="5">
        <v>300000</v>
      </c>
      <c r="E19" s="5">
        <v>426000</v>
      </c>
      <c r="F19" s="5">
        <v>146000</v>
      </c>
      <c r="G19" s="5">
        <v>158714.5</v>
      </c>
      <c r="H19" s="5">
        <f t="shared" si="0"/>
        <v>12714.5</v>
      </c>
      <c r="I19" s="5">
        <f t="shared" si="1"/>
        <v>108.70856164383562</v>
      </c>
    </row>
    <row r="20" spans="1:9" ht="18" customHeight="1" x14ac:dyDescent="0.2">
      <c r="A20" s="4"/>
      <c r="B20" s="4">
        <v>13030000</v>
      </c>
      <c r="C20" s="7" t="s">
        <v>24</v>
      </c>
      <c r="D20" s="5">
        <v>0</v>
      </c>
      <c r="E20" s="5">
        <v>0</v>
      </c>
      <c r="F20" s="5">
        <v>0</v>
      </c>
      <c r="G20" s="5">
        <v>90</v>
      </c>
      <c r="H20" s="5">
        <f t="shared" si="0"/>
        <v>90</v>
      </c>
      <c r="I20" s="5">
        <f t="shared" si="1"/>
        <v>0</v>
      </c>
    </row>
    <row r="21" spans="1:9" ht="27.75" customHeight="1" x14ac:dyDescent="0.2">
      <c r="A21" s="4"/>
      <c r="B21" s="4">
        <v>13030100</v>
      </c>
      <c r="C21" s="7" t="s">
        <v>25</v>
      </c>
      <c r="D21" s="5">
        <v>0</v>
      </c>
      <c r="E21" s="5">
        <v>0</v>
      </c>
      <c r="F21" s="5">
        <v>0</v>
      </c>
      <c r="G21" s="5">
        <v>90</v>
      </c>
      <c r="H21" s="5">
        <f t="shared" si="0"/>
        <v>90</v>
      </c>
      <c r="I21" s="5">
        <f t="shared" si="1"/>
        <v>0</v>
      </c>
    </row>
    <row r="22" spans="1:9" ht="15.75" customHeight="1" x14ac:dyDescent="0.2">
      <c r="A22" s="4"/>
      <c r="B22" s="4">
        <v>14000000</v>
      </c>
      <c r="C22" s="7" t="s">
        <v>26</v>
      </c>
      <c r="D22" s="5">
        <v>280000</v>
      </c>
      <c r="E22" s="5">
        <v>280000</v>
      </c>
      <c r="F22" s="5">
        <v>45000</v>
      </c>
      <c r="G22" s="5">
        <v>130607.48999999999</v>
      </c>
      <c r="H22" s="5">
        <f t="shared" si="0"/>
        <v>85607.489999999991</v>
      </c>
      <c r="I22" s="5">
        <f t="shared" si="1"/>
        <v>290.23886666666664</v>
      </c>
    </row>
    <row r="23" spans="1:9" ht="18.75" customHeight="1" x14ac:dyDescent="0.2">
      <c r="A23" s="4"/>
      <c r="B23" s="4">
        <v>14040000</v>
      </c>
      <c r="C23" s="7" t="s">
        <v>27</v>
      </c>
      <c r="D23" s="5">
        <v>280000</v>
      </c>
      <c r="E23" s="5">
        <v>280000</v>
      </c>
      <c r="F23" s="5">
        <v>45000</v>
      </c>
      <c r="G23" s="5">
        <v>130607.48999999999</v>
      </c>
      <c r="H23" s="5">
        <f t="shared" si="0"/>
        <v>85607.489999999991</v>
      </c>
      <c r="I23" s="5">
        <f t="shared" si="1"/>
        <v>290.23886666666664</v>
      </c>
    </row>
    <row r="24" spans="1:9" ht="39" customHeight="1" x14ac:dyDescent="0.2">
      <c r="A24" s="4"/>
      <c r="B24" s="4">
        <v>14040100</v>
      </c>
      <c r="C24" s="7" t="s">
        <v>28</v>
      </c>
      <c r="D24" s="5">
        <v>180000</v>
      </c>
      <c r="E24" s="5">
        <v>180000</v>
      </c>
      <c r="F24" s="5">
        <v>22000</v>
      </c>
      <c r="G24" s="5">
        <v>91939.92</v>
      </c>
      <c r="H24" s="5">
        <f t="shared" si="0"/>
        <v>69939.92</v>
      </c>
      <c r="I24" s="5">
        <f t="shared" si="1"/>
        <v>417.90872727272728</v>
      </c>
    </row>
    <row r="25" spans="1:9" ht="39.75" customHeight="1" x14ac:dyDescent="0.2">
      <c r="A25" s="4"/>
      <c r="B25" s="4">
        <v>14040200</v>
      </c>
      <c r="C25" s="7" t="s">
        <v>29</v>
      </c>
      <c r="D25" s="5">
        <v>100000</v>
      </c>
      <c r="E25" s="5">
        <v>100000</v>
      </c>
      <c r="F25" s="5">
        <v>23000</v>
      </c>
      <c r="G25" s="5">
        <v>38667.57</v>
      </c>
      <c r="H25" s="5">
        <f t="shared" si="0"/>
        <v>15667.57</v>
      </c>
      <c r="I25" s="5">
        <f t="shared" si="1"/>
        <v>168.11986956521739</v>
      </c>
    </row>
    <row r="26" spans="1:9" ht="18.75" customHeight="1" x14ac:dyDescent="0.2">
      <c r="A26" s="4"/>
      <c r="B26" s="4">
        <v>18000000</v>
      </c>
      <c r="C26" s="7" t="s">
        <v>30</v>
      </c>
      <c r="D26" s="5">
        <v>5631000</v>
      </c>
      <c r="E26" s="5">
        <v>5721000</v>
      </c>
      <c r="F26" s="5">
        <v>1593000</v>
      </c>
      <c r="G26" s="5">
        <v>2030489.8399999999</v>
      </c>
      <c r="H26" s="5">
        <f t="shared" si="0"/>
        <v>437489.83999999985</v>
      </c>
      <c r="I26" s="5">
        <f t="shared" si="1"/>
        <v>127.46326679221593</v>
      </c>
    </row>
    <row r="27" spans="1:9" x14ac:dyDescent="0.2">
      <c r="A27" s="4"/>
      <c r="B27" s="4">
        <v>18010000</v>
      </c>
      <c r="C27" s="7" t="s">
        <v>31</v>
      </c>
      <c r="D27" s="5">
        <v>3311000</v>
      </c>
      <c r="E27" s="5">
        <v>3311000</v>
      </c>
      <c r="F27" s="5">
        <v>768000</v>
      </c>
      <c r="G27" s="5">
        <v>1052796.6099999999</v>
      </c>
      <c r="H27" s="5">
        <f t="shared" si="0"/>
        <v>284796.60999999987</v>
      </c>
      <c r="I27" s="5">
        <f t="shared" si="1"/>
        <v>137.08289192708332</v>
      </c>
    </row>
    <row r="28" spans="1:9" ht="26.25" customHeight="1" x14ac:dyDescent="0.2">
      <c r="A28" s="4"/>
      <c r="B28" s="4">
        <v>18010200</v>
      </c>
      <c r="C28" s="7" t="s">
        <v>32</v>
      </c>
      <c r="D28" s="5">
        <v>70000</v>
      </c>
      <c r="E28" s="5">
        <v>70000</v>
      </c>
      <c r="F28" s="5">
        <v>0</v>
      </c>
      <c r="G28" s="5">
        <v>14737.71</v>
      </c>
      <c r="H28" s="5">
        <f t="shared" si="0"/>
        <v>14737.71</v>
      </c>
      <c r="I28" s="5">
        <f t="shared" si="1"/>
        <v>0</v>
      </c>
    </row>
    <row r="29" spans="1:9" ht="27" customHeight="1" x14ac:dyDescent="0.2">
      <c r="A29" s="4"/>
      <c r="B29" s="4">
        <v>18010300</v>
      </c>
      <c r="C29" s="7" t="s">
        <v>33</v>
      </c>
      <c r="D29" s="5">
        <v>100000</v>
      </c>
      <c r="E29" s="5">
        <v>100000</v>
      </c>
      <c r="F29" s="5">
        <v>0</v>
      </c>
      <c r="G29" s="5">
        <v>22607.25</v>
      </c>
      <c r="H29" s="5">
        <f t="shared" si="0"/>
        <v>22607.25</v>
      </c>
      <c r="I29" s="5">
        <f t="shared" si="1"/>
        <v>0</v>
      </c>
    </row>
    <row r="30" spans="1:9" ht="28.5" customHeight="1" x14ac:dyDescent="0.2">
      <c r="A30" s="4"/>
      <c r="B30" s="4">
        <v>18010400</v>
      </c>
      <c r="C30" s="7" t="s">
        <v>34</v>
      </c>
      <c r="D30" s="5">
        <v>42000</v>
      </c>
      <c r="E30" s="5">
        <v>42000</v>
      </c>
      <c r="F30" s="5">
        <v>10000</v>
      </c>
      <c r="G30" s="5">
        <v>16007.02</v>
      </c>
      <c r="H30" s="5">
        <f t="shared" si="0"/>
        <v>6007.02</v>
      </c>
      <c r="I30" s="5">
        <f t="shared" si="1"/>
        <v>160.0702</v>
      </c>
    </row>
    <row r="31" spans="1:9" ht="14.25" customHeight="1" x14ac:dyDescent="0.2">
      <c r="A31" s="4"/>
      <c r="B31" s="4">
        <v>18010500</v>
      </c>
      <c r="C31" s="7" t="s">
        <v>35</v>
      </c>
      <c r="D31" s="5">
        <v>330000</v>
      </c>
      <c r="E31" s="5">
        <v>330000</v>
      </c>
      <c r="F31" s="5">
        <v>118000</v>
      </c>
      <c r="G31" s="5">
        <v>134540.63</v>
      </c>
      <c r="H31" s="5">
        <f t="shared" si="0"/>
        <v>16540.630000000005</v>
      </c>
      <c r="I31" s="5">
        <f t="shared" si="1"/>
        <v>114.01748305084747</v>
      </c>
    </row>
    <row r="32" spans="1:9" ht="12.75" customHeight="1" x14ac:dyDescent="0.2">
      <c r="A32" s="4"/>
      <c r="B32" s="4">
        <v>18010600</v>
      </c>
      <c r="C32" s="7" t="s">
        <v>36</v>
      </c>
      <c r="D32" s="5">
        <v>2000000</v>
      </c>
      <c r="E32" s="5">
        <v>2000000</v>
      </c>
      <c r="F32" s="5">
        <v>630000</v>
      </c>
      <c r="G32" s="5">
        <v>829777.26</v>
      </c>
      <c r="H32" s="5">
        <f t="shared" si="0"/>
        <v>199777.26</v>
      </c>
      <c r="I32" s="5">
        <f t="shared" si="1"/>
        <v>131.71067619047619</v>
      </c>
    </row>
    <row r="33" spans="1:9" ht="15" customHeight="1" x14ac:dyDescent="0.2">
      <c r="A33" s="4"/>
      <c r="B33" s="4">
        <v>18010700</v>
      </c>
      <c r="C33" s="7" t="s">
        <v>37</v>
      </c>
      <c r="D33" s="5">
        <v>550000</v>
      </c>
      <c r="E33" s="5">
        <v>550000</v>
      </c>
      <c r="F33" s="5">
        <v>1000</v>
      </c>
      <c r="G33" s="5">
        <v>6903.99</v>
      </c>
      <c r="H33" s="5">
        <f t="shared" si="0"/>
        <v>5903.99</v>
      </c>
      <c r="I33" s="5">
        <f t="shared" si="1"/>
        <v>690.39899999999989</v>
      </c>
    </row>
    <row r="34" spans="1:9" ht="15.75" customHeight="1" x14ac:dyDescent="0.2">
      <c r="A34" s="4"/>
      <c r="B34" s="4">
        <v>18010900</v>
      </c>
      <c r="C34" s="7" t="s">
        <v>38</v>
      </c>
      <c r="D34" s="5">
        <v>219000</v>
      </c>
      <c r="E34" s="5">
        <v>219000</v>
      </c>
      <c r="F34" s="5">
        <v>9000</v>
      </c>
      <c r="G34" s="5">
        <v>28222.75</v>
      </c>
      <c r="H34" s="5">
        <f t="shared" si="0"/>
        <v>19222.75</v>
      </c>
      <c r="I34" s="5">
        <f t="shared" si="1"/>
        <v>313.58611111111111</v>
      </c>
    </row>
    <row r="35" spans="1:9" x14ac:dyDescent="0.2">
      <c r="A35" s="4"/>
      <c r="B35" s="4">
        <v>18050000</v>
      </c>
      <c r="C35" s="7" t="s">
        <v>39</v>
      </c>
      <c r="D35" s="5">
        <v>2320000</v>
      </c>
      <c r="E35" s="5">
        <v>2410000</v>
      </c>
      <c r="F35" s="5">
        <v>825000</v>
      </c>
      <c r="G35" s="5">
        <v>977693.23</v>
      </c>
      <c r="H35" s="5">
        <f t="shared" si="0"/>
        <v>152693.22999999998</v>
      </c>
      <c r="I35" s="5">
        <f t="shared" si="1"/>
        <v>118.5082703030303</v>
      </c>
    </row>
    <row r="36" spans="1:9" ht="15.75" customHeight="1" x14ac:dyDescent="0.2">
      <c r="A36" s="4"/>
      <c r="B36" s="4">
        <v>18050300</v>
      </c>
      <c r="C36" s="7" t="s">
        <v>40</v>
      </c>
      <c r="D36" s="5">
        <v>450000</v>
      </c>
      <c r="E36" s="5">
        <v>450000</v>
      </c>
      <c r="F36" s="5">
        <v>145000</v>
      </c>
      <c r="G36" s="5">
        <v>151013.21</v>
      </c>
      <c r="H36" s="5">
        <f t="shared" si="0"/>
        <v>6013.2099999999919</v>
      </c>
      <c r="I36" s="5">
        <f t="shared" si="1"/>
        <v>104.14704137931035</v>
      </c>
    </row>
    <row r="37" spans="1:9" ht="14.25" customHeight="1" x14ac:dyDescent="0.2">
      <c r="A37" s="4"/>
      <c r="B37" s="4">
        <v>18050400</v>
      </c>
      <c r="C37" s="7" t="s">
        <v>41</v>
      </c>
      <c r="D37" s="5">
        <v>1500000</v>
      </c>
      <c r="E37" s="5">
        <v>1590000</v>
      </c>
      <c r="F37" s="5">
        <v>530000</v>
      </c>
      <c r="G37" s="5">
        <v>499979.13</v>
      </c>
      <c r="H37" s="5">
        <f t="shared" si="0"/>
        <v>-30020.869999999995</v>
      </c>
      <c r="I37" s="5">
        <f t="shared" si="1"/>
        <v>94.335684905660372</v>
      </c>
    </row>
    <row r="38" spans="1:9" ht="24.75" customHeight="1" x14ac:dyDescent="0.2">
      <c r="A38" s="4"/>
      <c r="B38" s="4">
        <v>18050500</v>
      </c>
      <c r="C38" s="7" t="s">
        <v>42</v>
      </c>
      <c r="D38" s="5">
        <v>370000</v>
      </c>
      <c r="E38" s="5">
        <v>370000</v>
      </c>
      <c r="F38" s="5">
        <v>150000</v>
      </c>
      <c r="G38" s="5">
        <v>326700.89</v>
      </c>
      <c r="H38" s="5">
        <f t="shared" si="0"/>
        <v>176700.89</v>
      </c>
      <c r="I38" s="5">
        <f t="shared" si="1"/>
        <v>217.80059333333335</v>
      </c>
    </row>
    <row r="39" spans="1:9" x14ac:dyDescent="0.2">
      <c r="A39" s="4"/>
      <c r="B39" s="4">
        <v>20000000</v>
      </c>
      <c r="C39" s="7" t="s">
        <v>43</v>
      </c>
      <c r="D39" s="5">
        <v>50000</v>
      </c>
      <c r="E39" s="5">
        <v>82000</v>
      </c>
      <c r="F39" s="5">
        <v>48000</v>
      </c>
      <c r="G39" s="5">
        <v>96342.68</v>
      </c>
      <c r="H39" s="5">
        <f t="shared" si="0"/>
        <v>48342.679999999993</v>
      </c>
      <c r="I39" s="5">
        <f t="shared" si="1"/>
        <v>200.71391666666668</v>
      </c>
    </row>
    <row r="40" spans="1:9" ht="15" customHeight="1" x14ac:dyDescent="0.2">
      <c r="A40" s="4"/>
      <c r="B40" s="4">
        <v>21000000</v>
      </c>
      <c r="C40" s="7" t="s">
        <v>44</v>
      </c>
      <c r="D40" s="5">
        <v>0</v>
      </c>
      <c r="E40" s="5">
        <v>28000</v>
      </c>
      <c r="F40" s="5">
        <v>28000</v>
      </c>
      <c r="G40" s="5">
        <v>69637.06</v>
      </c>
      <c r="H40" s="5">
        <f t="shared" si="0"/>
        <v>41637.06</v>
      </c>
      <c r="I40" s="5">
        <f t="shared" si="1"/>
        <v>248.70378571428571</v>
      </c>
    </row>
    <row r="41" spans="1:9" x14ac:dyDescent="0.2">
      <c r="A41" s="4"/>
      <c r="B41" s="4">
        <v>21080000</v>
      </c>
      <c r="C41" s="7" t="s">
        <v>45</v>
      </c>
      <c r="D41" s="5">
        <v>0</v>
      </c>
      <c r="E41" s="5">
        <v>28000</v>
      </c>
      <c r="F41" s="5">
        <v>28000</v>
      </c>
      <c r="G41" s="5">
        <v>69637.06</v>
      </c>
      <c r="H41" s="5">
        <f t="shared" ref="H41:H67" si="2">G41-F41</f>
        <v>41637.06</v>
      </c>
      <c r="I41" s="5">
        <f t="shared" ref="I41:I67" si="3">IF(F41=0,0,G41/F41*100)</f>
        <v>248.70378571428571</v>
      </c>
    </row>
    <row r="42" spans="1:9" ht="16.5" customHeight="1" x14ac:dyDescent="0.2">
      <c r="A42" s="4"/>
      <c r="B42" s="4">
        <v>21081100</v>
      </c>
      <c r="C42" s="7" t="s">
        <v>46</v>
      </c>
      <c r="D42" s="5">
        <v>0</v>
      </c>
      <c r="E42" s="5">
        <v>4000</v>
      </c>
      <c r="F42" s="5">
        <v>4000</v>
      </c>
      <c r="G42" s="5">
        <v>5559</v>
      </c>
      <c r="H42" s="5">
        <f t="shared" si="2"/>
        <v>1559</v>
      </c>
      <c r="I42" s="5">
        <f t="shared" si="3"/>
        <v>138.97499999999999</v>
      </c>
    </row>
    <row r="43" spans="1:9" ht="42" customHeight="1" x14ac:dyDescent="0.2">
      <c r="A43" s="4"/>
      <c r="B43" s="4">
        <v>21081500</v>
      </c>
      <c r="C43" s="7" t="s">
        <v>47</v>
      </c>
      <c r="D43" s="5">
        <v>0</v>
      </c>
      <c r="E43" s="5">
        <v>24000</v>
      </c>
      <c r="F43" s="5">
        <v>24000</v>
      </c>
      <c r="G43" s="5">
        <v>64078.06</v>
      </c>
      <c r="H43" s="5">
        <f t="shared" si="2"/>
        <v>40078.06</v>
      </c>
      <c r="I43" s="5">
        <f t="shared" si="3"/>
        <v>266.99191666666661</v>
      </c>
    </row>
    <row r="44" spans="1:9" ht="16.5" customHeight="1" x14ac:dyDescent="0.2">
      <c r="A44" s="4"/>
      <c r="B44" s="4">
        <v>22000000</v>
      </c>
      <c r="C44" s="7" t="s">
        <v>48</v>
      </c>
      <c r="D44" s="5">
        <v>50000</v>
      </c>
      <c r="E44" s="5">
        <v>50000</v>
      </c>
      <c r="F44" s="5">
        <v>16000</v>
      </c>
      <c r="G44" s="5">
        <v>22514.690000000002</v>
      </c>
      <c r="H44" s="5">
        <f t="shared" si="2"/>
        <v>6514.6900000000023</v>
      </c>
      <c r="I44" s="5">
        <f t="shared" si="3"/>
        <v>140.7168125</v>
      </c>
    </row>
    <row r="45" spans="1:9" ht="16.5" customHeight="1" x14ac:dyDescent="0.2">
      <c r="A45" s="4"/>
      <c r="B45" s="4">
        <v>22010000</v>
      </c>
      <c r="C45" s="7" t="s">
        <v>49</v>
      </c>
      <c r="D45" s="5">
        <v>50000</v>
      </c>
      <c r="E45" s="5">
        <v>50000</v>
      </c>
      <c r="F45" s="5">
        <v>16000</v>
      </c>
      <c r="G45" s="5">
        <v>22413.95</v>
      </c>
      <c r="H45" s="5">
        <f t="shared" si="2"/>
        <v>6413.9500000000007</v>
      </c>
      <c r="I45" s="5">
        <f t="shared" si="3"/>
        <v>140.0871875</v>
      </c>
    </row>
    <row r="46" spans="1:9" ht="15.75" customHeight="1" x14ac:dyDescent="0.2">
      <c r="A46" s="4"/>
      <c r="B46" s="4">
        <v>22012500</v>
      </c>
      <c r="C46" s="7" t="s">
        <v>50</v>
      </c>
      <c r="D46" s="5">
        <v>50000</v>
      </c>
      <c r="E46" s="5">
        <v>50000</v>
      </c>
      <c r="F46" s="5">
        <v>16000</v>
      </c>
      <c r="G46" s="5">
        <v>22413.95</v>
      </c>
      <c r="H46" s="5">
        <f t="shared" si="2"/>
        <v>6413.9500000000007</v>
      </c>
      <c r="I46" s="5">
        <f t="shared" si="3"/>
        <v>140.0871875</v>
      </c>
    </row>
    <row r="47" spans="1:9" x14ac:dyDescent="0.2">
      <c r="A47" s="4"/>
      <c r="B47" s="4">
        <v>22090000</v>
      </c>
      <c r="C47" s="7" t="s">
        <v>51</v>
      </c>
      <c r="D47" s="5">
        <v>0</v>
      </c>
      <c r="E47" s="5">
        <v>0</v>
      </c>
      <c r="F47" s="5">
        <v>0</v>
      </c>
      <c r="G47" s="5">
        <v>100.74000000000001</v>
      </c>
      <c r="H47" s="5">
        <f t="shared" si="2"/>
        <v>100.74000000000001</v>
      </c>
      <c r="I47" s="5">
        <f t="shared" si="3"/>
        <v>0</v>
      </c>
    </row>
    <row r="48" spans="1:9" ht="27" customHeight="1" x14ac:dyDescent="0.2">
      <c r="A48" s="4"/>
      <c r="B48" s="4">
        <v>22090100</v>
      </c>
      <c r="C48" s="7" t="s">
        <v>52</v>
      </c>
      <c r="D48" s="5">
        <v>0</v>
      </c>
      <c r="E48" s="5">
        <v>0</v>
      </c>
      <c r="F48" s="5">
        <v>0</v>
      </c>
      <c r="G48" s="5">
        <v>32.74</v>
      </c>
      <c r="H48" s="5">
        <f t="shared" si="2"/>
        <v>32.74</v>
      </c>
      <c r="I48" s="5">
        <f t="shared" si="3"/>
        <v>0</v>
      </c>
    </row>
    <row r="49" spans="1:9" ht="27.75" customHeight="1" x14ac:dyDescent="0.2">
      <c r="A49" s="4"/>
      <c r="B49" s="4">
        <v>22090400</v>
      </c>
      <c r="C49" s="7" t="s">
        <v>53</v>
      </c>
      <c r="D49" s="5">
        <v>0</v>
      </c>
      <c r="E49" s="5">
        <v>0</v>
      </c>
      <c r="F49" s="5">
        <v>0</v>
      </c>
      <c r="G49" s="5">
        <v>68</v>
      </c>
      <c r="H49" s="5">
        <f t="shared" si="2"/>
        <v>68</v>
      </c>
      <c r="I49" s="5">
        <f t="shared" si="3"/>
        <v>0</v>
      </c>
    </row>
    <row r="50" spans="1:9" ht="17.25" customHeight="1" x14ac:dyDescent="0.2">
      <c r="A50" s="4"/>
      <c r="B50" s="4">
        <v>24000000</v>
      </c>
      <c r="C50" s="7" t="s">
        <v>54</v>
      </c>
      <c r="D50" s="5">
        <v>0</v>
      </c>
      <c r="E50" s="5">
        <v>4000</v>
      </c>
      <c r="F50" s="5">
        <v>4000</v>
      </c>
      <c r="G50" s="5">
        <v>4190.93</v>
      </c>
      <c r="H50" s="5">
        <f t="shared" si="2"/>
        <v>190.93000000000029</v>
      </c>
      <c r="I50" s="5">
        <f t="shared" si="3"/>
        <v>104.77325000000002</v>
      </c>
    </row>
    <row r="51" spans="1:9" x14ac:dyDescent="0.2">
      <c r="A51" s="4"/>
      <c r="B51" s="4">
        <v>24060000</v>
      </c>
      <c r="C51" s="7" t="s">
        <v>45</v>
      </c>
      <c r="D51" s="5">
        <v>0</v>
      </c>
      <c r="E51" s="5">
        <v>4000</v>
      </c>
      <c r="F51" s="5">
        <v>4000</v>
      </c>
      <c r="G51" s="5">
        <v>4190.93</v>
      </c>
      <c r="H51" s="5">
        <f t="shared" si="2"/>
        <v>190.93000000000029</v>
      </c>
      <c r="I51" s="5">
        <f t="shared" si="3"/>
        <v>104.77325000000002</v>
      </c>
    </row>
    <row r="52" spans="1:9" x14ac:dyDescent="0.2">
      <c r="A52" s="4"/>
      <c r="B52" s="4">
        <v>24060300</v>
      </c>
      <c r="C52" s="7" t="s">
        <v>45</v>
      </c>
      <c r="D52" s="5">
        <v>0</v>
      </c>
      <c r="E52" s="5">
        <v>4000</v>
      </c>
      <c r="F52" s="5">
        <v>4000</v>
      </c>
      <c r="G52" s="5">
        <v>4190.93</v>
      </c>
      <c r="H52" s="5">
        <f t="shared" si="2"/>
        <v>190.93000000000029</v>
      </c>
      <c r="I52" s="5">
        <f t="shared" si="3"/>
        <v>104.77325000000002</v>
      </c>
    </row>
    <row r="53" spans="1:9" ht="18" customHeight="1" x14ac:dyDescent="0.2">
      <c r="A53" s="4"/>
      <c r="B53" s="4">
        <v>30000000</v>
      </c>
      <c r="C53" s="7" t="s">
        <v>55</v>
      </c>
      <c r="D53" s="5">
        <v>0</v>
      </c>
      <c r="E53" s="5">
        <v>0</v>
      </c>
      <c r="F53" s="5">
        <v>0</v>
      </c>
      <c r="G53" s="5">
        <v>2000</v>
      </c>
      <c r="H53" s="5">
        <f t="shared" si="2"/>
        <v>2000</v>
      </c>
      <c r="I53" s="5">
        <f t="shared" si="3"/>
        <v>0</v>
      </c>
    </row>
    <row r="54" spans="1:9" ht="15" customHeight="1" x14ac:dyDescent="0.2">
      <c r="A54" s="4"/>
      <c r="B54" s="4">
        <v>31000000</v>
      </c>
      <c r="C54" s="7" t="s">
        <v>56</v>
      </c>
      <c r="D54" s="5">
        <v>0</v>
      </c>
      <c r="E54" s="5">
        <v>0</v>
      </c>
      <c r="F54" s="5">
        <v>0</v>
      </c>
      <c r="G54" s="5">
        <v>2000</v>
      </c>
      <c r="H54" s="5">
        <f t="shared" si="2"/>
        <v>2000</v>
      </c>
      <c r="I54" s="5">
        <f t="shared" si="3"/>
        <v>0</v>
      </c>
    </row>
    <row r="55" spans="1:9" ht="40.5" customHeight="1" x14ac:dyDescent="0.2">
      <c r="A55" s="4"/>
      <c r="B55" s="4">
        <v>31010000</v>
      </c>
      <c r="C55" s="7" t="s">
        <v>57</v>
      </c>
      <c r="D55" s="5">
        <v>0</v>
      </c>
      <c r="E55" s="5">
        <v>0</v>
      </c>
      <c r="F55" s="5">
        <v>0</v>
      </c>
      <c r="G55" s="5">
        <v>2000</v>
      </c>
      <c r="H55" s="5">
        <f t="shared" si="2"/>
        <v>2000</v>
      </c>
      <c r="I55" s="5">
        <f t="shared" si="3"/>
        <v>0</v>
      </c>
    </row>
    <row r="56" spans="1:9" ht="40.5" customHeight="1" x14ac:dyDescent="0.2">
      <c r="A56" s="4"/>
      <c r="B56" s="4">
        <v>31010200</v>
      </c>
      <c r="C56" s="7" t="s">
        <v>58</v>
      </c>
      <c r="D56" s="5">
        <v>0</v>
      </c>
      <c r="E56" s="5">
        <v>0</v>
      </c>
      <c r="F56" s="5">
        <v>0</v>
      </c>
      <c r="G56" s="5">
        <v>2000</v>
      </c>
      <c r="H56" s="5">
        <f t="shared" si="2"/>
        <v>2000</v>
      </c>
      <c r="I56" s="5">
        <f t="shared" si="3"/>
        <v>0</v>
      </c>
    </row>
    <row r="57" spans="1:9" x14ac:dyDescent="0.2">
      <c r="A57" s="4"/>
      <c r="B57" s="4">
        <v>40000000</v>
      </c>
      <c r="C57" s="7" t="s">
        <v>59</v>
      </c>
      <c r="D57" s="5">
        <v>22150000</v>
      </c>
      <c r="E57" s="5">
        <v>23204300</v>
      </c>
      <c r="F57" s="5">
        <v>9998400</v>
      </c>
      <c r="G57" s="5">
        <v>9998400</v>
      </c>
      <c r="H57" s="5">
        <f t="shared" si="2"/>
        <v>0</v>
      </c>
      <c r="I57" s="5">
        <f t="shared" si="3"/>
        <v>100</v>
      </c>
    </row>
    <row r="58" spans="1:9" ht="18.75" customHeight="1" x14ac:dyDescent="0.2">
      <c r="A58" s="4"/>
      <c r="B58" s="4">
        <v>41000000</v>
      </c>
      <c r="C58" s="7" t="s">
        <v>60</v>
      </c>
      <c r="D58" s="5">
        <v>22150000</v>
      </c>
      <c r="E58" s="5">
        <v>23204300</v>
      </c>
      <c r="F58" s="5">
        <v>9998400</v>
      </c>
      <c r="G58" s="5">
        <v>9998400</v>
      </c>
      <c r="H58" s="5">
        <f t="shared" si="2"/>
        <v>0</v>
      </c>
      <c r="I58" s="5">
        <f t="shared" si="3"/>
        <v>100</v>
      </c>
    </row>
    <row r="59" spans="1:9" ht="14.25" customHeight="1" x14ac:dyDescent="0.2">
      <c r="A59" s="4"/>
      <c r="B59" s="4">
        <v>41020000</v>
      </c>
      <c r="C59" s="7" t="s">
        <v>61</v>
      </c>
      <c r="D59" s="5">
        <v>9846000</v>
      </c>
      <c r="E59" s="5">
        <v>9846000</v>
      </c>
      <c r="F59" s="5">
        <v>3680800</v>
      </c>
      <c r="G59" s="5">
        <v>3680800</v>
      </c>
      <c r="H59" s="5">
        <f t="shared" si="2"/>
        <v>0</v>
      </c>
      <c r="I59" s="5">
        <f t="shared" si="3"/>
        <v>100</v>
      </c>
    </row>
    <row r="60" spans="1:9" x14ac:dyDescent="0.2">
      <c r="A60" s="4"/>
      <c r="B60" s="4">
        <v>41020100</v>
      </c>
      <c r="C60" s="7" t="s">
        <v>62</v>
      </c>
      <c r="D60" s="5">
        <v>8648900</v>
      </c>
      <c r="E60" s="5">
        <v>8648900</v>
      </c>
      <c r="F60" s="5">
        <v>2882800</v>
      </c>
      <c r="G60" s="5">
        <v>2882800</v>
      </c>
      <c r="H60" s="5">
        <f t="shared" si="2"/>
        <v>0</v>
      </c>
      <c r="I60" s="5">
        <f t="shared" si="3"/>
        <v>100</v>
      </c>
    </row>
    <row r="61" spans="1:9" ht="37.5" customHeight="1" x14ac:dyDescent="0.2">
      <c r="A61" s="4"/>
      <c r="B61" s="4">
        <v>41021400</v>
      </c>
      <c r="C61" s="7" t="s">
        <v>63</v>
      </c>
      <c r="D61" s="5">
        <v>1197100</v>
      </c>
      <c r="E61" s="5">
        <v>1197100</v>
      </c>
      <c r="F61" s="5">
        <v>798000</v>
      </c>
      <c r="G61" s="5">
        <v>798000</v>
      </c>
      <c r="H61" s="5">
        <f t="shared" si="2"/>
        <v>0</v>
      </c>
      <c r="I61" s="5">
        <f t="shared" si="3"/>
        <v>100</v>
      </c>
    </row>
    <row r="62" spans="1:9" ht="17.25" customHeight="1" x14ac:dyDescent="0.2">
      <c r="A62" s="4"/>
      <c r="B62" s="4">
        <v>41030000</v>
      </c>
      <c r="C62" s="7" t="s">
        <v>64</v>
      </c>
      <c r="D62" s="5">
        <v>12304000</v>
      </c>
      <c r="E62" s="5">
        <v>13358300</v>
      </c>
      <c r="F62" s="5">
        <v>6317600</v>
      </c>
      <c r="G62" s="5">
        <v>6317600</v>
      </c>
      <c r="H62" s="5">
        <f t="shared" si="2"/>
        <v>0</v>
      </c>
      <c r="I62" s="5">
        <f t="shared" si="3"/>
        <v>100</v>
      </c>
    </row>
    <row r="63" spans="1:9" ht="15.75" customHeight="1" x14ac:dyDescent="0.2">
      <c r="A63" s="4"/>
      <c r="B63" s="4">
        <v>41033900</v>
      </c>
      <c r="C63" s="7" t="s">
        <v>65</v>
      </c>
      <c r="D63" s="5">
        <v>12304000</v>
      </c>
      <c r="E63" s="5">
        <v>12304000</v>
      </c>
      <c r="F63" s="5">
        <v>5630400</v>
      </c>
      <c r="G63" s="5">
        <v>5630400</v>
      </c>
      <c r="H63" s="5">
        <f t="shared" si="2"/>
        <v>0</v>
      </c>
      <c r="I63" s="5">
        <f t="shared" si="3"/>
        <v>100</v>
      </c>
    </row>
    <row r="64" spans="1:9" ht="26.25" customHeight="1" x14ac:dyDescent="0.2">
      <c r="A64" s="4"/>
      <c r="B64" s="4">
        <v>41035400</v>
      </c>
      <c r="C64" s="7" t="s">
        <v>66</v>
      </c>
      <c r="D64" s="5">
        <v>0</v>
      </c>
      <c r="E64" s="5">
        <v>58800</v>
      </c>
      <c r="F64" s="5">
        <v>23600</v>
      </c>
      <c r="G64" s="5">
        <v>23600</v>
      </c>
      <c r="H64" s="5">
        <f t="shared" si="2"/>
        <v>0</v>
      </c>
      <c r="I64" s="5">
        <f t="shared" si="3"/>
        <v>100</v>
      </c>
    </row>
    <row r="65" spans="1:9" ht="28.5" customHeight="1" x14ac:dyDescent="0.2">
      <c r="A65" s="4"/>
      <c r="B65" s="4">
        <v>41036300</v>
      </c>
      <c r="C65" s="7" t="s">
        <v>67</v>
      </c>
      <c r="D65" s="5">
        <v>0</v>
      </c>
      <c r="E65" s="5">
        <v>995500</v>
      </c>
      <c r="F65" s="5">
        <v>663600</v>
      </c>
      <c r="G65" s="5">
        <v>663600</v>
      </c>
      <c r="H65" s="5">
        <f t="shared" si="2"/>
        <v>0</v>
      </c>
      <c r="I65" s="5">
        <f t="shared" si="3"/>
        <v>100</v>
      </c>
    </row>
    <row r="66" spans="1:9" x14ac:dyDescent="0.2">
      <c r="A66" s="8" t="s">
        <v>68</v>
      </c>
      <c r="B66" s="9"/>
      <c r="C66" s="9"/>
      <c r="D66" s="6">
        <v>14700000</v>
      </c>
      <c r="E66" s="6">
        <v>16429000</v>
      </c>
      <c r="F66" s="6">
        <v>5570000</v>
      </c>
      <c r="G66" s="6">
        <v>5807248.3899999987</v>
      </c>
      <c r="H66" s="6">
        <f t="shared" si="2"/>
        <v>237248.38999999873</v>
      </c>
      <c r="I66" s="6">
        <f t="shared" si="3"/>
        <v>104.25939658886891</v>
      </c>
    </row>
    <row r="67" spans="1:9" x14ac:dyDescent="0.2">
      <c r="A67" s="8" t="s">
        <v>69</v>
      </c>
      <c r="B67" s="9"/>
      <c r="C67" s="9"/>
      <c r="D67" s="6">
        <v>36850000</v>
      </c>
      <c r="E67" s="6">
        <v>39633300</v>
      </c>
      <c r="F67" s="6">
        <v>15568400</v>
      </c>
      <c r="G67" s="6">
        <v>15805648.389999999</v>
      </c>
      <c r="H67" s="6">
        <f t="shared" si="2"/>
        <v>237248.38999999873</v>
      </c>
      <c r="I67" s="6">
        <f t="shared" si="3"/>
        <v>101.523909907248</v>
      </c>
    </row>
  </sheetData>
  <mergeCells count="8">
    <mergeCell ref="A66:C66"/>
    <mergeCell ref="A67:C67"/>
    <mergeCell ref="A3:L3"/>
    <mergeCell ref="A5:L5"/>
    <mergeCell ref="A7:A8"/>
    <mergeCell ref="B7:B8"/>
    <mergeCell ref="C7:C8"/>
    <mergeCell ref="D7:I7"/>
  </mergeCells>
  <pageMargins left="0.59055118110236227" right="0.59055118110236227" top="0.39370078740157483" bottom="0.39370078740157483" header="0" footer="0"/>
  <pageSetup paperSize="9" scale="5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2025-05-01T06:33:12Z</cp:lastPrinted>
  <dcterms:created xsi:type="dcterms:W3CDTF">2025-05-01T06:10:30Z</dcterms:created>
  <dcterms:modified xsi:type="dcterms:W3CDTF">2025-05-21T09:51:30Z</dcterms:modified>
</cp:coreProperties>
</file>