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Доходи 2022 року\вересень\"/>
    </mc:Choice>
  </mc:AlternateContent>
  <bookViews>
    <workbookView xWindow="0" yWindow="0" windowWidth="28245" windowHeight="10110"/>
  </bookViews>
  <sheets>
    <sheet name="Лист1" sheetId="1" r:id="rId1"/>
  </sheets>
  <definedNames>
    <definedName name="_xlnm.Print_Titles" localSheetId="0">Лист1!$A:$C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9" i="1" l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<sst xmlns="http://schemas.openxmlformats.org/spreadsheetml/2006/main" count="64" uniqueCount="64">
  <si>
    <t>Станом на 03.10.2022</t>
  </si>
  <si>
    <t>Аналіз виконання плану по доходах</t>
  </si>
  <si>
    <t>На 30.09.2022</t>
  </si>
  <si>
    <t>грн.</t>
  </si>
  <si>
    <t>ККД</t>
  </si>
  <si>
    <t>Доходи</t>
  </si>
  <si>
    <t>03535000000 - Бюджет отг с. Смідин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</si>
  <si>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</si>
  <si>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</si>
  <si>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</si>
  <si>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</si>
  <si>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</si>
  <si>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</si>
  <si>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</si>
  <si>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</si>
  <si>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</si>
  <si>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</si>
  <si>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</si>
  <si>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</si>
  <si>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</si>
  <si>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</si>
  <si>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</si>
  <si>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</si>
  <si>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</si>
  <si>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</si>
  <si>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</si>
  <si>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  </t>
  </si>
  <si>
    <t>Акцизний податок з реалізації суб`єктами господарювання роздрібної торгівлі підакцизних товарів 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</si>
  <si>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</si>
  <si>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</si>
  <si>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</si>
  <si>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</si>
  <si>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</si>
  <si>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</si>
  <si>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</si>
  <si>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</si>
  <si>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</si>
  <si>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</si>
  <si>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</si>
  <si>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</si>
  <si>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</si>
  <si>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</si>
  <si>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</si>
  <si>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</si>
  <si>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</si>
  <si>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</si>
  <si>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</si>
  <si>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</si>
  <si>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</si>
  <si>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</si>
  <si>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</si>
  <si>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</si>
  <si>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</si>
  <si>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</si>
  <si>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</si>
  <si>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</si>
  <si>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</si>
  <si>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</si>
  <si>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</si>
  <si>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</si>
  <si>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</si>
  <si>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</si>
  <si>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Всього без урахування трансферт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</si>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</sst>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164" fontId="1" fillId="2" borderId="1" xfId="0" applyNumberFormat="1" applyFont="1" applyFill="1" applyBorder="1"/>
    <xf numFmtId="0" fontId="1" fillId="2" borderId="1" xfId="0" applyFont="1" applyFill="1" applyBorder="1"/>
    <xf numFmtId="0" fontId="0" fillId="0" borderId="1" xfId="0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topLeftCell="A4" workbookViewId="0">
      <selection activeCell="G14" sqref="G14"/>
    </sheetView>
  </sheetViews>
  <sheetFormatPr defaultRowHeight="12.75" x14ac:dyDescent="0.2"/>
  <cols>
    <col min="1" max="1" width="0.140625" customWidth="1"/>
    <col min="3" max="3" width="48" customWidth="1"/>
    <col min="4" max="6" width="13.85546875" customWidth="1"/>
    <col min="7" max="7" width="11.42578125" bestFit="1" customWidth="1"/>
    <col min="8" max="8" width="10.42578125" bestFit="1" customWidth="1"/>
  </cols>
  <sheetData>
    <row r="1" spans="1:12" x14ac:dyDescent="0.2">
      <c r="A1" t="s">
        <v>0</v>
      </c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25" x14ac:dyDescent="0.35">
      <c r="A3" s="9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.75" x14ac:dyDescent="0.3">
      <c r="A5" s="11" t="s">
        <v>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 x14ac:dyDescent="0.2">
      <c r="G6" t="s">
        <v>3</v>
      </c>
    </row>
    <row r="7" spans="1:12" x14ac:dyDescent="0.2">
      <c r="A7" s="12"/>
      <c r="B7" s="13" t="s">
        <v>4</v>
      </c>
      <c r="C7" s="13" t="s">
        <v>5</v>
      </c>
      <c r="D7" s="15" t="s">
        <v>6</v>
      </c>
      <c r="E7" s="14"/>
      <c r="F7" s="14"/>
      <c r="G7" s="14"/>
      <c r="H7" s="14"/>
      <c r="I7" s="14"/>
    </row>
    <row r="8" spans="1:12" ht="28.5" customHeight="1" x14ac:dyDescent="0.2">
      <c r="A8" s="12"/>
      <c r="B8" s="14"/>
      <c r="C8" s="14"/>
      <c r="D8" s="2" t="s">
        <v>7</v>
      </c>
      <c r="E8" s="2" t="s">
        <v>8</v>
      </c>
      <c r="F8" s="2" t="s">
        <v>9</v>
      </c>
      <c r="G8" s="3" t="s">
        <v>10</v>
      </c>
      <c r="H8" s="3" t="s">
        <v>11</v>
      </c>
      <c r="I8" s="3" t="s">
        <v>12</v>
      </c>
    </row>
    <row r="9" spans="1:12" x14ac:dyDescent="0.2">
      <c r="A9" s="4"/>
      <c r="B9" s="4">
        <v>10000000</v>
      </c>
      <c r="C9" s="16" t="s">
        <v>13</v>
      </c>
      <c r="D9" s="5">
        <v>12738000</v>
      </c>
      <c r="E9" s="5">
        <v>12738000</v>
      </c>
      <c r="F9" s="5">
        <v>8694000</v>
      </c>
      <c r="G9" s="5">
        <v>9181141.3599999994</v>
      </c>
      <c r="H9" s="5">
        <f t="shared" ref="H9:H40" si="0">G9-F9</f>
        <v>487141.3599999994</v>
      </c>
      <c r="I9" s="5">
        <f t="shared" ref="I9:I40" si="1">IF(F9=0,0,G9/F9*100)</f>
        <v>105.60319024614677</v>
      </c>
    </row>
    <row r="10" spans="1:12" ht="33" customHeight="1" x14ac:dyDescent="0.2">
      <c r="A10" s="4"/>
      <c r="B10" s="4">
        <v>11000000</v>
      </c>
      <c r="C10" s="16" t="s">
        <v>14</v>
      </c>
      <c r="D10" s="5">
        <v>6170000</v>
      </c>
      <c r="E10" s="5">
        <v>6170000</v>
      </c>
      <c r="F10" s="5">
        <v>4135000</v>
      </c>
      <c r="G10" s="5">
        <v>5834225.620000001</v>
      </c>
      <c r="H10" s="5">
        <f t="shared" si="0"/>
        <v>1699225.620000001</v>
      </c>
      <c r="I10" s="5">
        <f t="shared" si="1"/>
        <v>141.09372720677149</v>
      </c>
    </row>
    <row r="11" spans="1:12" ht="14.25" customHeight="1" x14ac:dyDescent="0.2">
      <c r="A11" s="4"/>
      <c r="B11" s="4">
        <v>11010000</v>
      </c>
      <c r="C11" s="16" t="s">
        <v>15</v>
      </c>
      <c r="D11" s="5">
        <v>6170000</v>
      </c>
      <c r="E11" s="5">
        <v>6170000</v>
      </c>
      <c r="F11" s="5">
        <v>4135000</v>
      </c>
      <c r="G11" s="5">
        <v>5834225.620000001</v>
      </c>
      <c r="H11" s="5">
        <f t="shared" si="0"/>
        <v>1699225.620000001</v>
      </c>
      <c r="I11" s="5">
        <f t="shared" si="1"/>
        <v>141.09372720677149</v>
      </c>
    </row>
    <row r="12" spans="1:12" ht="39" customHeight="1" x14ac:dyDescent="0.2">
      <c r="A12" s="4"/>
      <c r="B12" s="4">
        <v>11010100</v>
      </c>
      <c r="C12" s="16" t="s">
        <v>16</v>
      </c>
      <c r="D12" s="5">
        <v>4600000</v>
      </c>
      <c r="E12" s="5">
        <v>4600000</v>
      </c>
      <c r="F12" s="5">
        <v>2980000</v>
      </c>
      <c r="G12" s="5">
        <v>2774718.25</v>
      </c>
      <c r="H12" s="5">
        <f t="shared" si="0"/>
        <v>-205281.75</v>
      </c>
      <c r="I12" s="5">
        <f t="shared" si="1"/>
        <v>93.11135067114094</v>
      </c>
    </row>
    <row r="13" spans="1:12" ht="65.25" customHeight="1" x14ac:dyDescent="0.2">
      <c r="A13" s="4"/>
      <c r="B13" s="4">
        <v>11010200</v>
      </c>
      <c r="C13" s="16" t="s">
        <v>17</v>
      </c>
      <c r="D13" s="5">
        <v>900000</v>
      </c>
      <c r="E13" s="5">
        <v>900000</v>
      </c>
      <c r="F13" s="5">
        <v>665000</v>
      </c>
      <c r="G13" s="5">
        <v>2736509.39</v>
      </c>
      <c r="H13" s="5">
        <f t="shared" si="0"/>
        <v>2071509.3900000001</v>
      </c>
      <c r="I13" s="5">
        <f t="shared" si="1"/>
        <v>411.50517142857143</v>
      </c>
    </row>
    <row r="14" spans="1:12" ht="43.5" customHeight="1" x14ac:dyDescent="0.2">
      <c r="A14" s="4"/>
      <c r="B14" s="4">
        <v>11010400</v>
      </c>
      <c r="C14" s="16" t="s">
        <v>18</v>
      </c>
      <c r="D14" s="5">
        <v>670000</v>
      </c>
      <c r="E14" s="5">
        <v>670000</v>
      </c>
      <c r="F14" s="5">
        <v>490000</v>
      </c>
      <c r="G14" s="5">
        <v>315266.08</v>
      </c>
      <c r="H14" s="5">
        <f t="shared" si="0"/>
        <v>-174733.91999999998</v>
      </c>
      <c r="I14" s="5">
        <f t="shared" si="1"/>
        <v>64.340016326530616</v>
      </c>
    </row>
    <row r="15" spans="1:12" ht="34.5" customHeight="1" x14ac:dyDescent="0.2">
      <c r="A15" s="4"/>
      <c r="B15" s="4">
        <v>11010500</v>
      </c>
      <c r="C15" s="16" t="s">
        <v>19</v>
      </c>
      <c r="D15" s="5">
        <v>0</v>
      </c>
      <c r="E15" s="5">
        <v>0</v>
      </c>
      <c r="F15" s="5">
        <v>0</v>
      </c>
      <c r="G15" s="5">
        <v>7731.9</v>
      </c>
      <c r="H15" s="5">
        <f t="shared" si="0"/>
        <v>7731.9</v>
      </c>
      <c r="I15" s="5">
        <f t="shared" si="1"/>
        <v>0</v>
      </c>
    </row>
    <row r="16" spans="1:12" ht="29.25" customHeight="1" x14ac:dyDescent="0.2">
      <c r="A16" s="4"/>
      <c r="B16" s="4">
        <v>13000000</v>
      </c>
      <c r="C16" s="16" t="s">
        <v>20</v>
      </c>
      <c r="D16" s="5">
        <v>1450000</v>
      </c>
      <c r="E16" s="5">
        <v>1450000</v>
      </c>
      <c r="F16" s="5">
        <v>905000</v>
      </c>
      <c r="G16" s="5">
        <v>148527.04000000001</v>
      </c>
      <c r="H16" s="5">
        <f t="shared" si="0"/>
        <v>-756472.96</v>
      </c>
      <c r="I16" s="5">
        <f t="shared" si="1"/>
        <v>16.411827624309396</v>
      </c>
    </row>
    <row r="17" spans="1:9" ht="27" customHeight="1" x14ac:dyDescent="0.2">
      <c r="A17" s="4"/>
      <c r="B17" s="4">
        <v>13010000</v>
      </c>
      <c r="C17" s="16" t="s">
        <v>21</v>
      </c>
      <c r="D17" s="5">
        <v>1450000</v>
      </c>
      <c r="E17" s="5">
        <v>1450000</v>
      </c>
      <c r="F17" s="5">
        <v>905000</v>
      </c>
      <c r="G17" s="5">
        <v>148301.44</v>
      </c>
      <c r="H17" s="5">
        <f t="shared" si="0"/>
        <v>-756698.56</v>
      </c>
      <c r="I17" s="5">
        <f t="shared" si="1"/>
        <v>16.386899447513812</v>
      </c>
    </row>
    <row r="18" spans="1:9" ht="42" customHeight="1" x14ac:dyDescent="0.2">
      <c r="A18" s="4"/>
      <c r="B18" s="4">
        <v>13010100</v>
      </c>
      <c r="C18" s="16" t="s">
        <v>22</v>
      </c>
      <c r="D18" s="5">
        <v>300000</v>
      </c>
      <c r="E18" s="5">
        <v>300000</v>
      </c>
      <c r="F18" s="5">
        <v>210000</v>
      </c>
      <c r="G18" s="5">
        <v>23704.22</v>
      </c>
      <c r="H18" s="5">
        <f t="shared" si="0"/>
        <v>-186295.78</v>
      </c>
      <c r="I18" s="5">
        <f t="shared" si="1"/>
        <v>11.287723809523809</v>
      </c>
    </row>
    <row r="19" spans="1:9" ht="55.5" customHeight="1" x14ac:dyDescent="0.2">
      <c r="A19" s="4"/>
      <c r="B19" s="4">
        <v>13010200</v>
      </c>
      <c r="C19" s="16" t="s">
        <v>23</v>
      </c>
      <c r="D19" s="5">
        <v>1150000</v>
      </c>
      <c r="E19" s="5">
        <v>1150000</v>
      </c>
      <c r="F19" s="5">
        <v>695000</v>
      </c>
      <c r="G19" s="5">
        <v>124597.22</v>
      </c>
      <c r="H19" s="5">
        <f t="shared" si="0"/>
        <v>-570402.78</v>
      </c>
      <c r="I19" s="5">
        <f t="shared" si="1"/>
        <v>17.927657553956834</v>
      </c>
    </row>
    <row r="20" spans="1:9" ht="29.25" customHeight="1" x14ac:dyDescent="0.2">
      <c r="A20" s="4"/>
      <c r="B20" s="4">
        <v>13030000</v>
      </c>
      <c r="C20" s="16" t="s">
        <v>24</v>
      </c>
      <c r="D20" s="5">
        <v>0</v>
      </c>
      <c r="E20" s="5">
        <v>0</v>
      </c>
      <c r="F20" s="5">
        <v>0</v>
      </c>
      <c r="G20" s="5">
        <v>225.6</v>
      </c>
      <c r="H20" s="5">
        <f t="shared" si="0"/>
        <v>225.6</v>
      </c>
      <c r="I20" s="5">
        <f t="shared" si="1"/>
        <v>0</v>
      </c>
    </row>
    <row r="21" spans="1:9" ht="26.25" customHeight="1" x14ac:dyDescent="0.2">
      <c r="A21" s="4"/>
      <c r="B21" s="4">
        <v>13030100</v>
      </c>
      <c r="C21" s="16" t="s">
        <v>25</v>
      </c>
      <c r="D21" s="5">
        <v>0</v>
      </c>
      <c r="E21" s="5">
        <v>0</v>
      </c>
      <c r="F21" s="5">
        <v>0</v>
      </c>
      <c r="G21" s="5">
        <v>225.6</v>
      </c>
      <c r="H21" s="5">
        <f t="shared" si="0"/>
        <v>225.6</v>
      </c>
      <c r="I21" s="5">
        <f t="shared" si="1"/>
        <v>0</v>
      </c>
    </row>
    <row r="22" spans="1:9" ht="17.25" customHeight="1" x14ac:dyDescent="0.2">
      <c r="A22" s="4"/>
      <c r="B22" s="4">
        <v>14000000</v>
      </c>
      <c r="C22" s="16" t="s">
        <v>26</v>
      </c>
      <c r="D22" s="5">
        <v>35000</v>
      </c>
      <c r="E22" s="5">
        <v>35000</v>
      </c>
      <c r="F22" s="5">
        <v>26000</v>
      </c>
      <c r="G22" s="5">
        <v>22842.800000000003</v>
      </c>
      <c r="H22" s="5">
        <f t="shared" si="0"/>
        <v>-3157.1999999999971</v>
      </c>
      <c r="I22" s="5">
        <f t="shared" si="1"/>
        <v>87.856923076923081</v>
      </c>
    </row>
    <row r="23" spans="1:9" ht="28.5" customHeight="1" x14ac:dyDescent="0.2">
      <c r="A23" s="4"/>
      <c r="B23" s="4">
        <v>14040000</v>
      </c>
      <c r="C23" s="16" t="s">
        <v>27</v>
      </c>
      <c r="D23" s="5">
        <v>35000</v>
      </c>
      <c r="E23" s="5">
        <v>0</v>
      </c>
      <c r="F23" s="5">
        <v>0</v>
      </c>
      <c r="G23" s="5">
        <v>0</v>
      </c>
      <c r="H23" s="5">
        <f t="shared" si="0"/>
        <v>0</v>
      </c>
      <c r="I23" s="5">
        <f t="shared" si="1"/>
        <v>0</v>
      </c>
    </row>
    <row r="24" spans="1:9" ht="76.5" customHeight="1" x14ac:dyDescent="0.2">
      <c r="A24" s="4"/>
      <c r="B24" s="4">
        <v>14040100</v>
      </c>
      <c r="C24" s="16" t="s">
        <v>28</v>
      </c>
      <c r="D24" s="5">
        <v>0</v>
      </c>
      <c r="E24" s="5">
        <v>700</v>
      </c>
      <c r="F24" s="5">
        <v>400</v>
      </c>
      <c r="G24" s="5">
        <v>610.72</v>
      </c>
      <c r="H24" s="5">
        <f t="shared" si="0"/>
        <v>210.72000000000003</v>
      </c>
      <c r="I24" s="5">
        <f t="shared" si="1"/>
        <v>152.68</v>
      </c>
    </row>
    <row r="25" spans="1:9" ht="63.75" customHeight="1" x14ac:dyDescent="0.2">
      <c r="A25" s="4"/>
      <c r="B25" s="4">
        <v>14040200</v>
      </c>
      <c r="C25" s="16" t="s">
        <v>29</v>
      </c>
      <c r="D25" s="5">
        <v>0</v>
      </c>
      <c r="E25" s="5">
        <v>34300</v>
      </c>
      <c r="F25" s="5">
        <v>25600</v>
      </c>
      <c r="G25" s="5">
        <v>22232.080000000002</v>
      </c>
      <c r="H25" s="5">
        <f t="shared" si="0"/>
        <v>-3367.9199999999983</v>
      </c>
      <c r="I25" s="5">
        <f t="shared" si="1"/>
        <v>86.844062500000007</v>
      </c>
    </row>
    <row r="26" spans="1:9" ht="37.5" customHeight="1" x14ac:dyDescent="0.2">
      <c r="A26" s="4"/>
      <c r="B26" s="4">
        <v>18000000</v>
      </c>
      <c r="C26" s="16" t="s">
        <v>30</v>
      </c>
      <c r="D26" s="5">
        <v>5083000</v>
      </c>
      <c r="E26" s="5">
        <v>5083000</v>
      </c>
      <c r="F26" s="5">
        <v>3628000</v>
      </c>
      <c r="G26" s="5">
        <v>3175545.9000000004</v>
      </c>
      <c r="H26" s="5">
        <f t="shared" si="0"/>
        <v>-452454.09999999963</v>
      </c>
      <c r="I26" s="5">
        <f t="shared" si="1"/>
        <v>87.528828555678075</v>
      </c>
    </row>
    <row r="27" spans="1:9" x14ac:dyDescent="0.2">
      <c r="A27" s="4"/>
      <c r="B27" s="4">
        <v>18010000</v>
      </c>
      <c r="C27" s="16" t="s">
        <v>31</v>
      </c>
      <c r="D27" s="5">
        <v>3085000</v>
      </c>
      <c r="E27" s="5">
        <v>3085000</v>
      </c>
      <c r="F27" s="5">
        <v>2390000</v>
      </c>
      <c r="G27" s="5">
        <v>2142513.25</v>
      </c>
      <c r="H27" s="5">
        <f t="shared" si="0"/>
        <v>-247486.75</v>
      </c>
      <c r="I27" s="5">
        <f t="shared" si="1"/>
        <v>89.644905857740582</v>
      </c>
    </row>
    <row r="28" spans="1:9" ht="43.5" customHeight="1" x14ac:dyDescent="0.2">
      <c r="A28" s="4"/>
      <c r="B28" s="4">
        <v>18010200</v>
      </c>
      <c r="C28" s="16" t="s">
        <v>32</v>
      </c>
      <c r="D28" s="5">
        <v>2000</v>
      </c>
      <c r="E28" s="5">
        <v>2000</v>
      </c>
      <c r="F28" s="5">
        <v>2000</v>
      </c>
      <c r="G28" s="5">
        <v>28941.7</v>
      </c>
      <c r="H28" s="5">
        <f t="shared" si="0"/>
        <v>26941.7</v>
      </c>
      <c r="I28" s="5">
        <f t="shared" si="1"/>
        <v>1447.085</v>
      </c>
    </row>
    <row r="29" spans="1:9" ht="39.75" customHeight="1" x14ac:dyDescent="0.2">
      <c r="A29" s="4"/>
      <c r="B29" s="4">
        <v>18010300</v>
      </c>
      <c r="C29" s="16" t="s">
        <v>33</v>
      </c>
      <c r="D29" s="5">
        <v>60000</v>
      </c>
      <c r="E29" s="5">
        <v>60000</v>
      </c>
      <c r="F29" s="5">
        <v>43000</v>
      </c>
      <c r="G29" s="5">
        <v>18197.02</v>
      </c>
      <c r="H29" s="5">
        <f t="shared" si="0"/>
        <v>-24802.98</v>
      </c>
      <c r="I29" s="5">
        <f t="shared" si="1"/>
        <v>42.318651162790701</v>
      </c>
    </row>
    <row r="30" spans="1:9" ht="38.25" customHeight="1" x14ac:dyDescent="0.2">
      <c r="A30" s="4"/>
      <c r="B30" s="4">
        <v>18010400</v>
      </c>
      <c r="C30" s="16" t="s">
        <v>34</v>
      </c>
      <c r="D30" s="5">
        <v>60000</v>
      </c>
      <c r="E30" s="5">
        <v>60000</v>
      </c>
      <c r="F30" s="5">
        <v>42000</v>
      </c>
      <c r="G30" s="5">
        <v>35727.29</v>
      </c>
      <c r="H30" s="5">
        <f t="shared" si="0"/>
        <v>-6272.7099999999991</v>
      </c>
      <c r="I30" s="5">
        <f t="shared" si="1"/>
        <v>85.064976190476187</v>
      </c>
    </row>
    <row r="31" spans="1:9" ht="18" customHeight="1" x14ac:dyDescent="0.2">
      <c r="A31" s="4"/>
      <c r="B31" s="4">
        <v>18010500</v>
      </c>
      <c r="C31" s="16" t="s">
        <v>35</v>
      </c>
      <c r="D31" s="5">
        <v>213000</v>
      </c>
      <c r="E31" s="5">
        <v>213000</v>
      </c>
      <c r="F31" s="5">
        <v>153000</v>
      </c>
      <c r="G31" s="5">
        <v>217611.44</v>
      </c>
      <c r="H31" s="5">
        <f t="shared" si="0"/>
        <v>64611.44</v>
      </c>
      <c r="I31" s="5">
        <f t="shared" si="1"/>
        <v>142.22969934640523</v>
      </c>
    </row>
    <row r="32" spans="1:9" ht="15.75" customHeight="1" x14ac:dyDescent="0.2">
      <c r="A32" s="4"/>
      <c r="B32" s="4">
        <v>18010600</v>
      </c>
      <c r="C32" s="16" t="s">
        <v>36</v>
      </c>
      <c r="D32" s="5">
        <v>2170000</v>
      </c>
      <c r="E32" s="5">
        <v>2170000</v>
      </c>
      <c r="F32" s="5">
        <v>1570000</v>
      </c>
      <c r="G32" s="5">
        <v>1168664.17</v>
      </c>
      <c r="H32" s="5">
        <f t="shared" si="0"/>
        <v>-401335.83000000007</v>
      </c>
      <c r="I32" s="5">
        <f t="shared" si="1"/>
        <v>74.437208280254779</v>
      </c>
    </row>
    <row r="33" spans="1:9" ht="21" customHeight="1" x14ac:dyDescent="0.2">
      <c r="A33" s="4"/>
      <c r="B33" s="4">
        <v>18010700</v>
      </c>
      <c r="C33" s="16" t="s">
        <v>37</v>
      </c>
      <c r="D33" s="5">
        <v>500000</v>
      </c>
      <c r="E33" s="5">
        <v>500000</v>
      </c>
      <c r="F33" s="5">
        <v>500000</v>
      </c>
      <c r="G33" s="5">
        <v>557983.91</v>
      </c>
      <c r="H33" s="5">
        <f t="shared" si="0"/>
        <v>57983.910000000033</v>
      </c>
      <c r="I33" s="5">
        <f t="shared" si="1"/>
        <v>111.596782</v>
      </c>
    </row>
    <row r="34" spans="1:9" ht="12.75" customHeight="1" x14ac:dyDescent="0.2">
      <c r="A34" s="4"/>
      <c r="B34" s="4">
        <v>18010900</v>
      </c>
      <c r="C34" s="16" t="s">
        <v>38</v>
      </c>
      <c r="D34" s="5">
        <v>80000</v>
      </c>
      <c r="E34" s="5">
        <v>80000</v>
      </c>
      <c r="F34" s="5">
        <v>80000</v>
      </c>
      <c r="G34" s="5">
        <v>115387.72</v>
      </c>
      <c r="H34" s="5">
        <f t="shared" si="0"/>
        <v>35387.72</v>
      </c>
      <c r="I34" s="5">
        <f t="shared" si="1"/>
        <v>144.23464999999999</v>
      </c>
    </row>
    <row r="35" spans="1:9" x14ac:dyDescent="0.2">
      <c r="A35" s="4"/>
      <c r="B35" s="4">
        <v>18050000</v>
      </c>
      <c r="C35" s="16" t="s">
        <v>39</v>
      </c>
      <c r="D35" s="5">
        <v>1998000</v>
      </c>
      <c r="E35" s="5">
        <v>1998000</v>
      </c>
      <c r="F35" s="5">
        <v>1238000</v>
      </c>
      <c r="G35" s="5">
        <v>1033032.65</v>
      </c>
      <c r="H35" s="5">
        <f t="shared" si="0"/>
        <v>-204967.34999999998</v>
      </c>
      <c r="I35" s="5">
        <f t="shared" si="1"/>
        <v>83.443671243941836</v>
      </c>
    </row>
    <row r="36" spans="1:9" ht="15" customHeight="1" x14ac:dyDescent="0.2">
      <c r="A36" s="4"/>
      <c r="B36" s="4">
        <v>18050300</v>
      </c>
      <c r="C36" s="16" t="s">
        <v>40</v>
      </c>
      <c r="D36" s="5">
        <v>610000</v>
      </c>
      <c r="E36" s="5">
        <v>610000</v>
      </c>
      <c r="F36" s="5">
        <v>420000</v>
      </c>
      <c r="G36" s="5">
        <v>336026</v>
      </c>
      <c r="H36" s="5">
        <f t="shared" si="0"/>
        <v>-83974</v>
      </c>
      <c r="I36" s="5">
        <f t="shared" si="1"/>
        <v>80.006190476190469</v>
      </c>
    </row>
    <row r="37" spans="1:9" ht="18" customHeight="1" x14ac:dyDescent="0.2">
      <c r="A37" s="4"/>
      <c r="B37" s="4">
        <v>18050400</v>
      </c>
      <c r="C37" s="16" t="s">
        <v>41</v>
      </c>
      <c r="D37" s="5">
        <v>838000</v>
      </c>
      <c r="E37" s="5">
        <v>838000</v>
      </c>
      <c r="F37" s="5">
        <v>518000</v>
      </c>
      <c r="G37" s="5">
        <v>551458.28</v>
      </c>
      <c r="H37" s="5">
        <f t="shared" si="0"/>
        <v>33458.280000000028</v>
      </c>
      <c r="I37" s="5">
        <f t="shared" si="1"/>
        <v>106.45912741312742</v>
      </c>
    </row>
    <row r="38" spans="1:9" ht="49.5" customHeight="1" x14ac:dyDescent="0.2">
      <c r="A38" s="4"/>
      <c r="B38" s="4">
        <v>18050500</v>
      </c>
      <c r="C38" s="16" t="s">
        <v>42</v>
      </c>
      <c r="D38" s="5">
        <v>550000</v>
      </c>
      <c r="E38" s="5">
        <v>550000</v>
      </c>
      <c r="F38" s="5">
        <v>300000</v>
      </c>
      <c r="G38" s="5">
        <v>145548.37</v>
      </c>
      <c r="H38" s="5">
        <f t="shared" si="0"/>
        <v>-154451.63</v>
      </c>
      <c r="I38" s="5">
        <f t="shared" si="1"/>
        <v>48.516123333333333</v>
      </c>
    </row>
    <row r="39" spans="1:9" x14ac:dyDescent="0.2">
      <c r="A39" s="4"/>
      <c r="B39" s="4">
        <v>20000000</v>
      </c>
      <c r="C39" s="16" t="s">
        <v>43</v>
      </c>
      <c r="D39" s="5">
        <v>32000</v>
      </c>
      <c r="E39" s="5">
        <v>32000</v>
      </c>
      <c r="F39" s="5">
        <v>22700</v>
      </c>
      <c r="G39" s="5">
        <v>35980.639999999999</v>
      </c>
      <c r="H39" s="5">
        <f t="shared" si="0"/>
        <v>13280.64</v>
      </c>
      <c r="I39" s="5">
        <f t="shared" si="1"/>
        <v>158.5050220264317</v>
      </c>
    </row>
    <row r="40" spans="1:9" ht="18" customHeight="1" x14ac:dyDescent="0.2">
      <c r="A40" s="4"/>
      <c r="B40" s="4">
        <v>21000000</v>
      </c>
      <c r="C40" s="16" t="s">
        <v>44</v>
      </c>
      <c r="D40" s="5">
        <v>20000</v>
      </c>
      <c r="E40" s="5">
        <v>20000</v>
      </c>
      <c r="F40" s="5">
        <v>14000</v>
      </c>
      <c r="G40" s="5">
        <v>34434.339999999997</v>
      </c>
      <c r="H40" s="5">
        <f t="shared" si="0"/>
        <v>20434.339999999997</v>
      </c>
      <c r="I40" s="5">
        <f t="shared" si="1"/>
        <v>245.95957142857139</v>
      </c>
    </row>
    <row r="41" spans="1:9" x14ac:dyDescent="0.2">
      <c r="A41" s="4"/>
      <c r="B41" s="4">
        <v>21080000</v>
      </c>
      <c r="C41" s="16" t="s">
        <v>45</v>
      </c>
      <c r="D41" s="5">
        <v>20000</v>
      </c>
      <c r="E41" s="5">
        <v>20000</v>
      </c>
      <c r="F41" s="5">
        <v>14000</v>
      </c>
      <c r="G41" s="5">
        <v>34434.339999999997</v>
      </c>
      <c r="H41" s="5">
        <f t="shared" ref="H41:H72" si="2">G41-F41</f>
        <v>20434.339999999997</v>
      </c>
      <c r="I41" s="5">
        <f t="shared" ref="I41:I59" si="3">IF(F41=0,0,G41/F41*100)</f>
        <v>245.95957142857139</v>
      </c>
    </row>
    <row r="42" spans="1:9" ht="15.75" customHeight="1" x14ac:dyDescent="0.2">
      <c r="A42" s="4"/>
      <c r="B42" s="4">
        <v>21081100</v>
      </c>
      <c r="C42" s="16" t="s">
        <v>46</v>
      </c>
      <c r="D42" s="5">
        <v>20000</v>
      </c>
      <c r="E42" s="5">
        <v>20000</v>
      </c>
      <c r="F42" s="5">
        <v>14000</v>
      </c>
      <c r="G42" s="5">
        <v>29529.34</v>
      </c>
      <c r="H42" s="5">
        <f t="shared" si="2"/>
        <v>15529.34</v>
      </c>
      <c r="I42" s="5">
        <f t="shared" si="3"/>
        <v>210.92385714285714</v>
      </c>
    </row>
    <row r="43" spans="1:9" ht="38.25" customHeight="1" x14ac:dyDescent="0.2">
      <c r="A43" s="4"/>
      <c r="B43" s="4">
        <v>21081500</v>
      </c>
      <c r="C43" s="16" t="s">
        <v>47</v>
      </c>
      <c r="D43" s="5">
        <v>0</v>
      </c>
      <c r="E43" s="5">
        <v>0</v>
      </c>
      <c r="F43" s="5">
        <v>0</v>
      </c>
      <c r="G43" s="5">
        <v>4905</v>
      </c>
      <c r="H43" s="5">
        <f t="shared" si="2"/>
        <v>4905</v>
      </c>
      <c r="I43" s="5">
        <f t="shared" si="3"/>
        <v>0</v>
      </c>
    </row>
    <row r="44" spans="1:9" ht="23.25" customHeight="1" x14ac:dyDescent="0.2">
      <c r="A44" s="4"/>
      <c r="B44" s="4">
        <v>22000000</v>
      </c>
      <c r="C44" s="16" t="s">
        <v>48</v>
      </c>
      <c r="D44" s="5">
        <v>12000</v>
      </c>
      <c r="E44" s="5">
        <v>12000</v>
      </c>
      <c r="F44" s="5">
        <v>8700</v>
      </c>
      <c r="G44" s="5">
        <v>1546.3000000000002</v>
      </c>
      <c r="H44" s="5">
        <f t="shared" si="2"/>
        <v>-7153.7</v>
      </c>
      <c r="I44" s="5">
        <f t="shared" si="3"/>
        <v>17.773563218390805</v>
      </c>
    </row>
    <row r="45" spans="1:9" ht="12.75" customHeight="1" x14ac:dyDescent="0.2">
      <c r="A45" s="4"/>
      <c r="B45" s="4">
        <v>22010000</v>
      </c>
      <c r="C45" s="16" t="s">
        <v>49</v>
      </c>
      <c r="D45" s="5">
        <v>5000</v>
      </c>
      <c r="E45" s="5">
        <v>5000</v>
      </c>
      <c r="F45" s="5">
        <v>3700</v>
      </c>
      <c r="G45" s="5">
        <v>1466.39</v>
      </c>
      <c r="H45" s="5">
        <f t="shared" si="2"/>
        <v>-2233.6099999999997</v>
      </c>
      <c r="I45" s="5">
        <f t="shared" si="3"/>
        <v>39.632162162162167</v>
      </c>
    </row>
    <row r="46" spans="1:9" ht="11.25" customHeight="1" x14ac:dyDescent="0.2">
      <c r="A46" s="4"/>
      <c r="B46" s="4">
        <v>22012500</v>
      </c>
      <c r="C46" s="16" t="s">
        <v>50</v>
      </c>
      <c r="D46" s="5">
        <v>5000</v>
      </c>
      <c r="E46" s="5">
        <v>5000</v>
      </c>
      <c r="F46" s="5">
        <v>3700</v>
      </c>
      <c r="G46" s="5">
        <v>1466.39</v>
      </c>
      <c r="H46" s="5">
        <f t="shared" si="2"/>
        <v>-2233.6099999999997</v>
      </c>
      <c r="I46" s="5">
        <f t="shared" si="3"/>
        <v>39.632162162162167</v>
      </c>
    </row>
    <row r="47" spans="1:9" x14ac:dyDescent="0.2">
      <c r="A47" s="4"/>
      <c r="B47" s="4">
        <v>22090000</v>
      </c>
      <c r="C47" s="16" t="s">
        <v>51</v>
      </c>
      <c r="D47" s="5">
        <v>7000</v>
      </c>
      <c r="E47" s="5">
        <v>7000</v>
      </c>
      <c r="F47" s="5">
        <v>5000</v>
      </c>
      <c r="G47" s="5">
        <v>79.91</v>
      </c>
      <c r="H47" s="5">
        <f t="shared" si="2"/>
        <v>-4920.09</v>
      </c>
      <c r="I47" s="5">
        <f t="shared" si="3"/>
        <v>1.5982000000000001</v>
      </c>
    </row>
    <row r="48" spans="1:9" ht="40.5" customHeight="1" x14ac:dyDescent="0.2">
      <c r="A48" s="4"/>
      <c r="B48" s="4">
        <v>22090100</v>
      </c>
      <c r="C48" s="16" t="s">
        <v>52</v>
      </c>
      <c r="D48" s="5">
        <v>7000</v>
      </c>
      <c r="E48" s="5">
        <v>7000</v>
      </c>
      <c r="F48" s="5">
        <v>5000</v>
      </c>
      <c r="G48" s="5">
        <v>79.91</v>
      </c>
      <c r="H48" s="5">
        <f t="shared" si="2"/>
        <v>-4920.09</v>
      </c>
      <c r="I48" s="5">
        <f t="shared" si="3"/>
        <v>1.5982000000000001</v>
      </c>
    </row>
    <row r="49" spans="1:9" x14ac:dyDescent="0.2">
      <c r="A49" s="4"/>
      <c r="B49" s="4">
        <v>40000000</v>
      </c>
      <c r="C49" s="16" t="s">
        <v>53</v>
      </c>
      <c r="D49" s="5">
        <v>24869181</v>
      </c>
      <c r="E49" s="5">
        <v>23393667</v>
      </c>
      <c r="F49" s="5">
        <v>17942394</v>
      </c>
      <c r="G49" s="5">
        <v>17942394</v>
      </c>
      <c r="H49" s="5">
        <f t="shared" si="2"/>
        <v>0</v>
      </c>
      <c r="I49" s="5">
        <f t="shared" si="3"/>
        <v>100</v>
      </c>
    </row>
    <row r="50" spans="1:9" ht="21" customHeight="1" x14ac:dyDescent="0.2">
      <c r="A50" s="4"/>
      <c r="B50" s="4">
        <v>41000000</v>
      </c>
      <c r="C50" s="16" t="s">
        <v>54</v>
      </c>
      <c r="D50" s="5">
        <v>24869181</v>
      </c>
      <c r="E50" s="5">
        <v>23393667</v>
      </c>
      <c r="F50" s="5">
        <v>17942394</v>
      </c>
      <c r="G50" s="5">
        <v>17942394</v>
      </c>
      <c r="H50" s="5">
        <f t="shared" si="2"/>
        <v>0</v>
      </c>
      <c r="I50" s="5">
        <f t="shared" si="3"/>
        <v>100</v>
      </c>
    </row>
    <row r="51" spans="1:9" ht="22.5" customHeight="1" x14ac:dyDescent="0.2">
      <c r="A51" s="4"/>
      <c r="B51" s="4">
        <v>41020000</v>
      </c>
      <c r="C51" s="16" t="s">
        <v>55</v>
      </c>
      <c r="D51" s="5">
        <v>7115300</v>
      </c>
      <c r="E51" s="5">
        <v>7115300</v>
      </c>
      <c r="F51" s="5">
        <v>5336100</v>
      </c>
      <c r="G51" s="5">
        <v>5336100</v>
      </c>
      <c r="H51" s="5">
        <f t="shared" si="2"/>
        <v>0</v>
      </c>
      <c r="I51" s="5">
        <f t="shared" si="3"/>
        <v>100</v>
      </c>
    </row>
    <row r="52" spans="1:9" x14ac:dyDescent="0.2">
      <c r="A52" s="4"/>
      <c r="B52" s="4">
        <v>41020100</v>
      </c>
      <c r="C52" s="16" t="s">
        <v>56</v>
      </c>
      <c r="D52" s="5">
        <v>7115300</v>
      </c>
      <c r="E52" s="5">
        <v>7115300</v>
      </c>
      <c r="F52" s="5">
        <v>5336100</v>
      </c>
      <c r="G52" s="5">
        <v>5336100</v>
      </c>
      <c r="H52" s="5">
        <f t="shared" si="2"/>
        <v>0</v>
      </c>
      <c r="I52" s="5">
        <f t="shared" si="3"/>
        <v>100</v>
      </c>
    </row>
    <row r="53" spans="1:9" ht="22.5" customHeight="1" x14ac:dyDescent="0.2">
      <c r="A53" s="4"/>
      <c r="B53" s="4">
        <v>41030000</v>
      </c>
      <c r="C53" s="16" t="s">
        <v>57</v>
      </c>
      <c r="D53" s="5">
        <v>17636900</v>
      </c>
      <c r="E53" s="5">
        <v>15873100</v>
      </c>
      <c r="F53" s="5">
        <v>12234800</v>
      </c>
      <c r="G53" s="5">
        <v>12234800</v>
      </c>
      <c r="H53" s="5">
        <f t="shared" si="2"/>
        <v>0</v>
      </c>
      <c r="I53" s="5">
        <f t="shared" si="3"/>
        <v>100</v>
      </c>
    </row>
    <row r="54" spans="1:9" ht="23.25" customHeight="1" x14ac:dyDescent="0.2">
      <c r="A54" s="4"/>
      <c r="B54" s="4">
        <v>41033900</v>
      </c>
      <c r="C54" s="16" t="s">
        <v>58</v>
      </c>
      <c r="D54" s="5">
        <v>17636900</v>
      </c>
      <c r="E54" s="5">
        <v>15873100</v>
      </c>
      <c r="F54" s="5">
        <v>12234800</v>
      </c>
      <c r="G54" s="5">
        <v>12234800</v>
      </c>
      <c r="H54" s="5">
        <f t="shared" si="2"/>
        <v>0</v>
      </c>
      <c r="I54" s="5">
        <f t="shared" si="3"/>
        <v>100</v>
      </c>
    </row>
    <row r="55" spans="1:9" ht="21.75" customHeight="1" x14ac:dyDescent="0.2">
      <c r="A55" s="4"/>
      <c r="B55" s="4">
        <v>41050000</v>
      </c>
      <c r="C55" s="16" t="s">
        <v>59</v>
      </c>
      <c r="D55" s="5">
        <v>116981</v>
      </c>
      <c r="E55" s="5">
        <v>405267</v>
      </c>
      <c r="F55" s="5">
        <v>371494</v>
      </c>
      <c r="G55" s="5">
        <v>371494</v>
      </c>
      <c r="H55" s="5">
        <f t="shared" si="2"/>
        <v>0</v>
      </c>
      <c r="I55" s="5">
        <f t="shared" si="3"/>
        <v>100</v>
      </c>
    </row>
    <row r="56" spans="1:9" ht="37.5" customHeight="1" x14ac:dyDescent="0.2">
      <c r="A56" s="4"/>
      <c r="B56" s="4">
        <v>41051200</v>
      </c>
      <c r="C56" s="16" t="s">
        <v>60</v>
      </c>
      <c r="D56" s="5">
        <v>116981</v>
      </c>
      <c r="E56" s="5">
        <v>105267</v>
      </c>
      <c r="F56" s="5">
        <v>71494</v>
      </c>
      <c r="G56" s="5">
        <v>71494</v>
      </c>
      <c r="H56" s="5">
        <f t="shared" si="2"/>
        <v>0</v>
      </c>
      <c r="I56" s="5">
        <f t="shared" si="3"/>
        <v>100</v>
      </c>
    </row>
    <row r="57" spans="1:9" ht="14.25" customHeight="1" x14ac:dyDescent="0.2">
      <c r="A57" s="4"/>
      <c r="B57" s="4">
        <v>41053900</v>
      </c>
      <c r="C57" s="16" t="s">
        <v>61</v>
      </c>
      <c r="D57" s="5">
        <v>0</v>
      </c>
      <c r="E57" s="5">
        <v>300000</v>
      </c>
      <c r="F57" s="5">
        <v>300000</v>
      </c>
      <c r="G57" s="5">
        <v>300000</v>
      </c>
      <c r="H57" s="5">
        <f t="shared" si="2"/>
        <v>0</v>
      </c>
      <c r="I57" s="5">
        <f t="shared" si="3"/>
        <v>100</v>
      </c>
    </row>
    <row r="58" spans="1:9" x14ac:dyDescent="0.2">
      <c r="A58" s="7" t="s">
        <v>62</v>
      </c>
      <c r="B58" s="8"/>
      <c r="C58" s="8"/>
      <c r="D58" s="6">
        <v>12770000</v>
      </c>
      <c r="E58" s="6">
        <v>12770000</v>
      </c>
      <c r="F58" s="6">
        <v>8716700</v>
      </c>
      <c r="G58" s="6">
        <v>9217122</v>
      </c>
      <c r="H58" s="6">
        <f t="shared" si="2"/>
        <v>500422</v>
      </c>
      <c r="I58" s="6">
        <f t="shared" si="3"/>
        <v>105.74095701354871</v>
      </c>
    </row>
    <row r="59" spans="1:9" x14ac:dyDescent="0.2">
      <c r="A59" s="7" t="s">
        <v>63</v>
      </c>
      <c r="B59" s="8"/>
      <c r="C59" s="8"/>
      <c r="D59" s="6">
        <v>37639181</v>
      </c>
      <c r="E59" s="6">
        <v>36163667</v>
      </c>
      <c r="F59" s="6">
        <v>26659094</v>
      </c>
      <c r="G59" s="6">
        <v>27159516</v>
      </c>
      <c r="H59" s="6">
        <f t="shared" si="2"/>
        <v>500422</v>
      </c>
      <c r="I59" s="6">
        <f t="shared" si="3"/>
        <v>101.87711555388941</v>
      </c>
    </row>
  </sheetData>
  <mergeCells count="8">
    <mergeCell ref="A58:C58"/>
    <mergeCell ref="A59:C59"/>
    <mergeCell ref="A3:L3"/>
    <mergeCell ref="A5:L5"/>
    <mergeCell ref="A7:A8"/>
    <mergeCell ref="B7:B8"/>
    <mergeCell ref="C7:C8"/>
    <mergeCell ref="D7:I7"/>
  </mergeCells>
  <pageMargins left="0.39370078740157483" right="0.39370078740157483" top="0.39370078740157483" bottom="0.39370078740157483" header="0" footer="0"/>
  <pageSetup paperSize="9" scale="7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2022-10-03T06:52:41Z</cp:lastPrinted>
  <dcterms:created xsi:type="dcterms:W3CDTF">2022-10-03T06:42:47Z</dcterms:created>
  <dcterms:modified xsi:type="dcterms:W3CDTF">2022-10-03T06:52:55Z</dcterms:modified>
</cp:coreProperties>
</file>