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\доходи 2023 року\березень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<sst xmlns="http://schemas.openxmlformats.org/spreadsheetml/2006/main" count="62" uniqueCount="62">
  <si>
    <t>Станом на 03.04.2023</t>
  </si>
  <si>
    <t>Аналіз виконання плану по доходах</t>
  </si>
  <si>
    <t>На 31.03.2023</t>
  </si>
  <si>
    <t>грн.</t>
  </si>
  <si>
    <t>ККД</t>
  </si>
  <si>
    <t>Доходи</t>
  </si>
  <si>
    <t>03535000000 -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</si>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</sst>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164" fontId="3" fillId="2" borderId="1" xfId="0" applyNumberFormat="1" applyFont="1" applyFill="1" applyBorder="1"/>
    <xf numFmtId="0" fontId="4" fillId="0" borderId="0" xfId="0" applyFont="1"/>
    <xf numFmtId="0" fontId="3" fillId="2" borderId="1" xfId="0" applyFont="1" applyFill="1" applyBorder="1"/>
    <xf numFmtId="0" fontId="4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topLeftCell="A28" workbookViewId="0">
      <selection activeCell="K31" sqref="K31:L37"/>
    </sheetView>
  </sheetViews>
  <sheetFormatPr defaultRowHeight="12.75" x14ac:dyDescent="0.2"/>
  <cols>
    <col min="1" max="1" width="0.140625" customWidth="1"/>
    <col min="2" max="2" width="20.28515625" customWidth="1"/>
    <col min="3" max="3" width="55.7109375" customWidth="1"/>
    <col min="4" max="4" width="17.7109375" customWidth="1"/>
    <col min="5" max="5" width="19.85546875" customWidth="1"/>
    <col min="6" max="6" width="21.7109375" customWidth="1"/>
    <col min="7" max="7" width="21.85546875" customWidth="1"/>
    <col min="8" max="8" width="20.5703125" customWidth="1"/>
    <col min="9" max="9" width="16.28515625" customWidth="1"/>
    <col min="11" max="11" width="16" customWidth="1"/>
    <col min="12" max="12" width="13.7109375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4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2">
      <c r="G6" t="s">
        <v>3</v>
      </c>
    </row>
    <row r="7" spans="1:12" x14ac:dyDescent="0.2">
      <c r="A7" s="15"/>
      <c r="B7" s="16" t="s">
        <v>4</v>
      </c>
      <c r="C7" s="16" t="s">
        <v>5</v>
      </c>
      <c r="D7" s="18" t="s">
        <v>6</v>
      </c>
      <c r="E7" s="17"/>
      <c r="F7" s="17"/>
      <c r="G7" s="17"/>
      <c r="H7" s="17"/>
      <c r="I7" s="17"/>
    </row>
    <row r="8" spans="1:12" ht="28.5" customHeight="1" x14ac:dyDescent="0.2">
      <c r="A8" s="15"/>
      <c r="B8" s="17"/>
      <c r="C8" s="17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ht="18.75" x14ac:dyDescent="0.3">
      <c r="A9" s="5"/>
      <c r="B9" s="5">
        <v>10000000</v>
      </c>
      <c r="C9" s="6" t="s">
        <v>13</v>
      </c>
      <c r="D9" s="7">
        <v>12878000</v>
      </c>
      <c r="E9" s="7">
        <v>12878000</v>
      </c>
      <c r="F9" s="7">
        <v>2423700</v>
      </c>
      <c r="G9" s="7">
        <v>3571378.5599999996</v>
      </c>
      <c r="H9" s="7">
        <f t="shared" ref="H9:H40" si="0">G9-F9</f>
        <v>1147678.5599999996</v>
      </c>
      <c r="I9" s="7">
        <f t="shared" ref="I9:I40" si="1">IF(F9=0,0,G9/F9*100)</f>
        <v>147.35233568510952</v>
      </c>
      <c r="J9" s="4"/>
    </row>
    <row r="10" spans="1:12" ht="37.5" customHeight="1" x14ac:dyDescent="0.3">
      <c r="A10" s="5"/>
      <c r="B10" s="5">
        <v>11000000</v>
      </c>
      <c r="C10" s="6" t="s">
        <v>14</v>
      </c>
      <c r="D10" s="7">
        <v>7801000</v>
      </c>
      <c r="E10" s="7">
        <v>7801000</v>
      </c>
      <c r="F10" s="7">
        <v>1465000</v>
      </c>
      <c r="G10" s="7">
        <v>2275944.2000000002</v>
      </c>
      <c r="H10" s="7">
        <f t="shared" si="0"/>
        <v>810944.20000000019</v>
      </c>
      <c r="I10" s="7">
        <f t="shared" si="1"/>
        <v>155.35455290102391</v>
      </c>
      <c r="J10" s="4"/>
    </row>
    <row r="11" spans="1:12" ht="18.75" x14ac:dyDescent="0.3">
      <c r="A11" s="5"/>
      <c r="B11" s="5">
        <v>11010000</v>
      </c>
      <c r="C11" s="6" t="s">
        <v>15</v>
      </c>
      <c r="D11" s="7">
        <v>7801000</v>
      </c>
      <c r="E11" s="7">
        <v>7801000</v>
      </c>
      <c r="F11" s="7">
        <v>1465000</v>
      </c>
      <c r="G11" s="7">
        <v>2275944.2000000002</v>
      </c>
      <c r="H11" s="7">
        <f t="shared" si="0"/>
        <v>810944.20000000019</v>
      </c>
      <c r="I11" s="7">
        <f t="shared" si="1"/>
        <v>155.35455290102391</v>
      </c>
      <c r="J11" s="4"/>
      <c r="K11" s="7"/>
    </row>
    <row r="12" spans="1:12" ht="59.25" customHeight="1" x14ac:dyDescent="0.3">
      <c r="A12" s="5"/>
      <c r="B12" s="5">
        <v>11010100</v>
      </c>
      <c r="C12" s="6" t="s">
        <v>16</v>
      </c>
      <c r="D12" s="7">
        <v>4600000</v>
      </c>
      <c r="E12" s="7">
        <v>4600000</v>
      </c>
      <c r="F12" s="7">
        <v>850000</v>
      </c>
      <c r="G12" s="7">
        <v>803551.09</v>
      </c>
      <c r="H12" s="7">
        <f t="shared" si="0"/>
        <v>-46448.910000000033</v>
      </c>
      <c r="I12" s="7">
        <f t="shared" si="1"/>
        <v>94.535422352941168</v>
      </c>
      <c r="J12" s="4"/>
    </row>
    <row r="13" spans="1:12" ht="93" customHeight="1" x14ac:dyDescent="0.3">
      <c r="A13" s="5"/>
      <c r="B13" s="5">
        <v>11010200</v>
      </c>
      <c r="C13" s="6" t="s">
        <v>17</v>
      </c>
      <c r="D13" s="7">
        <v>2800000</v>
      </c>
      <c r="E13" s="7">
        <v>2800000</v>
      </c>
      <c r="F13" s="7">
        <v>600000</v>
      </c>
      <c r="G13" s="7">
        <v>1459924.81</v>
      </c>
      <c r="H13" s="7">
        <f t="shared" si="0"/>
        <v>859924.81</v>
      </c>
      <c r="I13" s="7">
        <f t="shared" si="1"/>
        <v>243.32080166666668</v>
      </c>
      <c r="J13" s="4"/>
    </row>
    <row r="14" spans="1:12" ht="54.75" customHeight="1" x14ac:dyDescent="0.3">
      <c r="A14" s="5"/>
      <c r="B14" s="5">
        <v>11010400</v>
      </c>
      <c r="C14" s="6" t="s">
        <v>18</v>
      </c>
      <c r="D14" s="7">
        <v>400000</v>
      </c>
      <c r="E14" s="7">
        <v>400000</v>
      </c>
      <c r="F14" s="7">
        <v>15000</v>
      </c>
      <c r="G14" s="7">
        <v>9344.08</v>
      </c>
      <c r="H14" s="7">
        <f t="shared" si="0"/>
        <v>-5655.92</v>
      </c>
      <c r="I14" s="7">
        <f t="shared" si="1"/>
        <v>62.293866666666666</v>
      </c>
      <c r="J14" s="4"/>
    </row>
    <row r="15" spans="1:12" ht="61.5" customHeight="1" x14ac:dyDescent="0.3">
      <c r="A15" s="5"/>
      <c r="B15" s="5">
        <v>11010500</v>
      </c>
      <c r="C15" s="6" t="s">
        <v>19</v>
      </c>
      <c r="D15" s="7">
        <v>1000</v>
      </c>
      <c r="E15" s="7">
        <v>1000</v>
      </c>
      <c r="F15" s="7">
        <v>0</v>
      </c>
      <c r="G15" s="7">
        <v>3124.22</v>
      </c>
      <c r="H15" s="7">
        <f t="shared" si="0"/>
        <v>3124.22</v>
      </c>
      <c r="I15" s="7">
        <f t="shared" si="1"/>
        <v>0</v>
      </c>
      <c r="J15" s="4"/>
    </row>
    <row r="16" spans="1:12" ht="33.75" customHeight="1" x14ac:dyDescent="0.3">
      <c r="A16" s="5"/>
      <c r="B16" s="5">
        <v>13000000</v>
      </c>
      <c r="C16" s="6" t="s">
        <v>20</v>
      </c>
      <c r="D16" s="7">
        <v>370000</v>
      </c>
      <c r="E16" s="7">
        <v>370000</v>
      </c>
      <c r="F16" s="7">
        <v>20000</v>
      </c>
      <c r="G16" s="7">
        <v>32203.89</v>
      </c>
      <c r="H16" s="7">
        <f t="shared" si="0"/>
        <v>12203.89</v>
      </c>
      <c r="I16" s="7">
        <f t="shared" si="1"/>
        <v>161.01945000000001</v>
      </c>
      <c r="J16" s="4"/>
    </row>
    <row r="17" spans="1:10" ht="32.25" customHeight="1" x14ac:dyDescent="0.3">
      <c r="A17" s="5"/>
      <c r="B17" s="5">
        <v>13010000</v>
      </c>
      <c r="C17" s="6" t="s">
        <v>21</v>
      </c>
      <c r="D17" s="7">
        <v>370000</v>
      </c>
      <c r="E17" s="7">
        <v>370000</v>
      </c>
      <c r="F17" s="7">
        <v>20000</v>
      </c>
      <c r="G17" s="7">
        <v>32137.59</v>
      </c>
      <c r="H17" s="7">
        <f t="shared" si="0"/>
        <v>12137.59</v>
      </c>
      <c r="I17" s="7">
        <f t="shared" si="1"/>
        <v>160.68795</v>
      </c>
      <c r="J17" s="4"/>
    </row>
    <row r="18" spans="1:10" ht="75" customHeight="1" x14ac:dyDescent="0.3">
      <c r="A18" s="5"/>
      <c r="B18" s="5">
        <v>13010100</v>
      </c>
      <c r="C18" s="6" t="s">
        <v>22</v>
      </c>
      <c r="D18" s="7">
        <v>100000</v>
      </c>
      <c r="E18" s="7">
        <v>100000</v>
      </c>
      <c r="F18" s="7">
        <v>10000</v>
      </c>
      <c r="G18" s="7">
        <v>5098.2299999999996</v>
      </c>
      <c r="H18" s="7">
        <f t="shared" si="0"/>
        <v>-4901.7700000000004</v>
      </c>
      <c r="I18" s="7">
        <f t="shared" si="1"/>
        <v>50.982299999999995</v>
      </c>
      <c r="J18" s="4"/>
    </row>
    <row r="19" spans="1:10" ht="92.25" customHeight="1" x14ac:dyDescent="0.3">
      <c r="A19" s="5"/>
      <c r="B19" s="5">
        <v>13010200</v>
      </c>
      <c r="C19" s="6" t="s">
        <v>23</v>
      </c>
      <c r="D19" s="7">
        <v>270000</v>
      </c>
      <c r="E19" s="7">
        <v>270000</v>
      </c>
      <c r="F19" s="7">
        <v>10000</v>
      </c>
      <c r="G19" s="7">
        <v>27039.360000000001</v>
      </c>
      <c r="H19" s="7">
        <f t="shared" si="0"/>
        <v>17039.36</v>
      </c>
      <c r="I19" s="7">
        <f t="shared" si="1"/>
        <v>270.39359999999999</v>
      </c>
      <c r="J19" s="4"/>
    </row>
    <row r="20" spans="1:10" ht="39" customHeight="1" x14ac:dyDescent="0.3">
      <c r="A20" s="5"/>
      <c r="B20" s="5">
        <v>13030000</v>
      </c>
      <c r="C20" s="6" t="s">
        <v>24</v>
      </c>
      <c r="D20" s="7">
        <v>0</v>
      </c>
      <c r="E20" s="7">
        <v>0</v>
      </c>
      <c r="F20" s="7">
        <v>0</v>
      </c>
      <c r="G20" s="7">
        <v>66.3</v>
      </c>
      <c r="H20" s="7">
        <f t="shared" si="0"/>
        <v>66.3</v>
      </c>
      <c r="I20" s="7">
        <f t="shared" si="1"/>
        <v>0</v>
      </c>
      <c r="J20" s="4"/>
    </row>
    <row r="21" spans="1:10" ht="34.5" customHeight="1" x14ac:dyDescent="0.3">
      <c r="A21" s="5"/>
      <c r="B21" s="5">
        <v>13030100</v>
      </c>
      <c r="C21" s="6" t="s">
        <v>25</v>
      </c>
      <c r="D21" s="7">
        <v>0</v>
      </c>
      <c r="E21" s="7">
        <v>0</v>
      </c>
      <c r="F21" s="7">
        <v>0</v>
      </c>
      <c r="G21" s="7">
        <v>66.3</v>
      </c>
      <c r="H21" s="7">
        <f t="shared" si="0"/>
        <v>66.3</v>
      </c>
      <c r="I21" s="7">
        <f t="shared" si="1"/>
        <v>0</v>
      </c>
      <c r="J21" s="4"/>
    </row>
    <row r="22" spans="1:10" ht="24.75" customHeight="1" x14ac:dyDescent="0.3">
      <c r="A22" s="5"/>
      <c r="B22" s="5">
        <v>14000000</v>
      </c>
      <c r="C22" s="6" t="s">
        <v>26</v>
      </c>
      <c r="D22" s="7">
        <v>35000</v>
      </c>
      <c r="E22" s="7">
        <v>35000</v>
      </c>
      <c r="F22" s="7">
        <v>3200</v>
      </c>
      <c r="G22" s="7">
        <v>7425</v>
      </c>
      <c r="H22" s="7">
        <f t="shared" si="0"/>
        <v>4225</v>
      </c>
      <c r="I22" s="7">
        <f t="shared" si="1"/>
        <v>232.03125</v>
      </c>
      <c r="J22" s="4"/>
    </row>
    <row r="23" spans="1:10" ht="58.5" customHeight="1" x14ac:dyDescent="0.3">
      <c r="A23" s="5"/>
      <c r="B23" s="5">
        <v>14040000</v>
      </c>
      <c r="C23" s="6" t="s">
        <v>27</v>
      </c>
      <c r="D23" s="7">
        <v>35000</v>
      </c>
      <c r="E23" s="7">
        <v>35000</v>
      </c>
      <c r="F23" s="7">
        <v>3200</v>
      </c>
      <c r="G23" s="7">
        <v>7425</v>
      </c>
      <c r="H23" s="7">
        <f t="shared" si="0"/>
        <v>4225</v>
      </c>
      <c r="I23" s="7">
        <f t="shared" si="1"/>
        <v>232.03125</v>
      </c>
      <c r="J23" s="4"/>
    </row>
    <row r="24" spans="1:10" ht="118.5" customHeight="1" x14ac:dyDescent="0.3">
      <c r="A24" s="5"/>
      <c r="B24" s="5">
        <v>14040100</v>
      </c>
      <c r="C24" s="6" t="s">
        <v>28</v>
      </c>
      <c r="D24" s="7">
        <v>700</v>
      </c>
      <c r="E24" s="7">
        <v>700</v>
      </c>
      <c r="F24" s="7">
        <v>200</v>
      </c>
      <c r="G24" s="7">
        <v>0</v>
      </c>
      <c r="H24" s="7">
        <f t="shared" si="0"/>
        <v>-200</v>
      </c>
      <c r="I24" s="7">
        <f t="shared" si="1"/>
        <v>0</v>
      </c>
      <c r="J24" s="4"/>
    </row>
    <row r="25" spans="1:10" ht="109.5" customHeight="1" x14ac:dyDescent="0.3">
      <c r="A25" s="5"/>
      <c r="B25" s="5">
        <v>14040200</v>
      </c>
      <c r="C25" s="6" t="s">
        <v>29</v>
      </c>
      <c r="D25" s="7">
        <v>34300</v>
      </c>
      <c r="E25" s="7">
        <v>34300</v>
      </c>
      <c r="F25" s="7">
        <v>3000</v>
      </c>
      <c r="G25" s="7">
        <v>7425</v>
      </c>
      <c r="H25" s="7">
        <f t="shared" si="0"/>
        <v>4425</v>
      </c>
      <c r="I25" s="7">
        <f t="shared" si="1"/>
        <v>247.5</v>
      </c>
      <c r="J25" s="4"/>
    </row>
    <row r="26" spans="1:10" ht="57.75" customHeight="1" x14ac:dyDescent="0.3">
      <c r="A26" s="5"/>
      <c r="B26" s="5">
        <v>18000000</v>
      </c>
      <c r="C26" s="6" t="s">
        <v>30</v>
      </c>
      <c r="D26" s="7">
        <v>4672000</v>
      </c>
      <c r="E26" s="7">
        <v>4672000</v>
      </c>
      <c r="F26" s="7">
        <v>935500</v>
      </c>
      <c r="G26" s="7">
        <v>1255805.4699999997</v>
      </c>
      <c r="H26" s="7">
        <f t="shared" si="0"/>
        <v>320305.46999999974</v>
      </c>
      <c r="I26" s="7">
        <f t="shared" si="1"/>
        <v>134.23895991448421</v>
      </c>
      <c r="J26" s="4"/>
    </row>
    <row r="27" spans="1:10" ht="18.75" x14ac:dyDescent="0.3">
      <c r="A27" s="5"/>
      <c r="B27" s="5">
        <v>18010000</v>
      </c>
      <c r="C27" s="6" t="s">
        <v>31</v>
      </c>
      <c r="D27" s="7">
        <v>2967000</v>
      </c>
      <c r="E27" s="7">
        <v>2967000</v>
      </c>
      <c r="F27" s="7">
        <v>543000</v>
      </c>
      <c r="G27" s="7">
        <v>899465.74999999988</v>
      </c>
      <c r="H27" s="7">
        <f t="shared" si="0"/>
        <v>356465.74999999988</v>
      </c>
      <c r="I27" s="7">
        <f t="shared" si="1"/>
        <v>165.64746777163901</v>
      </c>
      <c r="J27" s="4"/>
    </row>
    <row r="28" spans="1:10" ht="78.75" customHeight="1" x14ac:dyDescent="0.3">
      <c r="A28" s="5"/>
      <c r="B28" s="5">
        <v>18010200</v>
      </c>
      <c r="C28" s="6" t="s">
        <v>32</v>
      </c>
      <c r="D28" s="7">
        <v>2000</v>
      </c>
      <c r="E28" s="7">
        <v>2000</v>
      </c>
      <c r="F28" s="7">
        <v>0</v>
      </c>
      <c r="G28" s="7">
        <v>0</v>
      </c>
      <c r="H28" s="7">
        <f t="shared" si="0"/>
        <v>0</v>
      </c>
      <c r="I28" s="7">
        <f t="shared" si="1"/>
        <v>0</v>
      </c>
      <c r="J28" s="4"/>
    </row>
    <row r="29" spans="1:10" ht="68.25" customHeight="1" x14ac:dyDescent="0.3">
      <c r="A29" s="5"/>
      <c r="B29" s="5">
        <v>18010300</v>
      </c>
      <c r="C29" s="6" t="s">
        <v>33</v>
      </c>
      <c r="D29" s="7">
        <v>10000</v>
      </c>
      <c r="E29" s="7">
        <v>10000</v>
      </c>
      <c r="F29" s="7">
        <v>0</v>
      </c>
      <c r="G29" s="7">
        <v>33004.5</v>
      </c>
      <c r="H29" s="7">
        <f t="shared" si="0"/>
        <v>33004.5</v>
      </c>
      <c r="I29" s="7">
        <f t="shared" si="1"/>
        <v>0</v>
      </c>
      <c r="J29" s="4"/>
    </row>
    <row r="30" spans="1:10" ht="75.75" customHeight="1" x14ac:dyDescent="0.3">
      <c r="A30" s="5"/>
      <c r="B30" s="5">
        <v>18010400</v>
      </c>
      <c r="C30" s="6" t="s">
        <v>34</v>
      </c>
      <c r="D30" s="7">
        <v>40000</v>
      </c>
      <c r="E30" s="7">
        <v>40000</v>
      </c>
      <c r="F30" s="7">
        <v>7000</v>
      </c>
      <c r="G30" s="7">
        <v>7917.05</v>
      </c>
      <c r="H30" s="7">
        <f t="shared" si="0"/>
        <v>917.05000000000018</v>
      </c>
      <c r="I30" s="7">
        <f t="shared" si="1"/>
        <v>113.10071428571429</v>
      </c>
      <c r="J30" s="4"/>
    </row>
    <row r="31" spans="1:10" ht="16.5" customHeight="1" x14ac:dyDescent="0.3">
      <c r="A31" s="5"/>
      <c r="B31" s="5">
        <v>18010500</v>
      </c>
      <c r="C31" s="6" t="s">
        <v>35</v>
      </c>
      <c r="D31" s="7">
        <v>300000</v>
      </c>
      <c r="E31" s="7">
        <v>300000</v>
      </c>
      <c r="F31" s="7">
        <v>60000</v>
      </c>
      <c r="G31" s="7">
        <v>68699.14</v>
      </c>
      <c r="H31" s="7">
        <f t="shared" si="0"/>
        <v>8699.14</v>
      </c>
      <c r="I31" s="7">
        <f t="shared" si="1"/>
        <v>114.49856666666666</v>
      </c>
      <c r="J31" s="4"/>
    </row>
    <row r="32" spans="1:10" ht="16.5" customHeight="1" x14ac:dyDescent="0.3">
      <c r="A32" s="5"/>
      <c r="B32" s="5">
        <v>18010600</v>
      </c>
      <c r="C32" s="6" t="s">
        <v>36</v>
      </c>
      <c r="D32" s="7">
        <v>2000000</v>
      </c>
      <c r="E32" s="7">
        <v>2000000</v>
      </c>
      <c r="F32" s="7">
        <v>470000</v>
      </c>
      <c r="G32" s="7">
        <v>768428.98</v>
      </c>
      <c r="H32" s="7">
        <f t="shared" si="0"/>
        <v>298428.98</v>
      </c>
      <c r="I32" s="7">
        <f t="shared" si="1"/>
        <v>163.49552765957446</v>
      </c>
      <c r="J32" s="4"/>
    </row>
    <row r="33" spans="1:10" ht="15.75" customHeight="1" x14ac:dyDescent="0.3">
      <c r="A33" s="5"/>
      <c r="B33" s="5">
        <v>18010700</v>
      </c>
      <c r="C33" s="6" t="s">
        <v>37</v>
      </c>
      <c r="D33" s="7">
        <v>500000</v>
      </c>
      <c r="E33" s="7">
        <v>500000</v>
      </c>
      <c r="F33" s="7">
        <v>0</v>
      </c>
      <c r="G33" s="7">
        <v>4231.3599999999997</v>
      </c>
      <c r="H33" s="7">
        <f t="shared" si="0"/>
        <v>4231.3599999999997</v>
      </c>
      <c r="I33" s="7">
        <f t="shared" si="1"/>
        <v>0</v>
      </c>
      <c r="J33" s="4"/>
    </row>
    <row r="34" spans="1:10" ht="18" customHeight="1" x14ac:dyDescent="0.3">
      <c r="A34" s="5"/>
      <c r="B34" s="5">
        <v>18010900</v>
      </c>
      <c r="C34" s="6" t="s">
        <v>38</v>
      </c>
      <c r="D34" s="7">
        <v>115000</v>
      </c>
      <c r="E34" s="7">
        <v>115000</v>
      </c>
      <c r="F34" s="7">
        <v>6000</v>
      </c>
      <c r="G34" s="7">
        <v>17184.72</v>
      </c>
      <c r="H34" s="7">
        <f t="shared" si="0"/>
        <v>11184.720000000001</v>
      </c>
      <c r="I34" s="7">
        <f t="shared" si="1"/>
        <v>286.41200000000003</v>
      </c>
      <c r="J34" s="4"/>
    </row>
    <row r="35" spans="1:10" ht="18.75" x14ac:dyDescent="0.3">
      <c r="A35" s="5"/>
      <c r="B35" s="5">
        <v>18050000</v>
      </c>
      <c r="C35" s="6" t="s">
        <v>39</v>
      </c>
      <c r="D35" s="7">
        <v>1705000</v>
      </c>
      <c r="E35" s="7">
        <v>1705000</v>
      </c>
      <c r="F35" s="7">
        <v>392500</v>
      </c>
      <c r="G35" s="7">
        <v>356339.72</v>
      </c>
      <c r="H35" s="7">
        <f t="shared" si="0"/>
        <v>-36160.280000000028</v>
      </c>
      <c r="I35" s="7">
        <f t="shared" si="1"/>
        <v>90.787189808917191</v>
      </c>
      <c r="J35" s="4"/>
    </row>
    <row r="36" spans="1:10" ht="18" customHeight="1" x14ac:dyDescent="0.3">
      <c r="A36" s="5"/>
      <c r="B36" s="5">
        <v>18050300</v>
      </c>
      <c r="C36" s="6" t="s">
        <v>40</v>
      </c>
      <c r="D36" s="7">
        <v>500000</v>
      </c>
      <c r="E36" s="7">
        <v>500000</v>
      </c>
      <c r="F36" s="7">
        <v>125000</v>
      </c>
      <c r="G36" s="7">
        <v>12400</v>
      </c>
      <c r="H36" s="7">
        <f t="shared" si="0"/>
        <v>-112600</v>
      </c>
      <c r="I36" s="7">
        <f t="shared" si="1"/>
        <v>9.92</v>
      </c>
      <c r="J36" s="4"/>
    </row>
    <row r="37" spans="1:10" ht="19.5" customHeight="1" x14ac:dyDescent="0.3">
      <c r="A37" s="5"/>
      <c r="B37" s="5">
        <v>18050400</v>
      </c>
      <c r="C37" s="6" t="s">
        <v>41</v>
      </c>
      <c r="D37" s="7">
        <v>750000</v>
      </c>
      <c r="E37" s="7">
        <v>750000</v>
      </c>
      <c r="F37" s="7">
        <v>187500</v>
      </c>
      <c r="G37" s="7">
        <v>207547.8</v>
      </c>
      <c r="H37" s="7">
        <f t="shared" si="0"/>
        <v>20047.799999999988</v>
      </c>
      <c r="I37" s="7">
        <f t="shared" si="1"/>
        <v>110.69216</v>
      </c>
      <c r="J37" s="4"/>
    </row>
    <row r="38" spans="1:10" ht="74.25" customHeight="1" x14ac:dyDescent="0.3">
      <c r="A38" s="5"/>
      <c r="B38" s="5">
        <v>18050500</v>
      </c>
      <c r="C38" s="6" t="s">
        <v>42</v>
      </c>
      <c r="D38" s="7">
        <v>455000</v>
      </c>
      <c r="E38" s="7">
        <v>455000</v>
      </c>
      <c r="F38" s="7">
        <v>80000</v>
      </c>
      <c r="G38" s="7">
        <v>136391.92000000001</v>
      </c>
      <c r="H38" s="7">
        <f t="shared" si="0"/>
        <v>56391.920000000013</v>
      </c>
      <c r="I38" s="7">
        <f t="shared" si="1"/>
        <v>170.48990000000001</v>
      </c>
      <c r="J38" s="4"/>
    </row>
    <row r="39" spans="1:10" ht="18.75" x14ac:dyDescent="0.3">
      <c r="A39" s="5"/>
      <c r="B39" s="5">
        <v>20000000</v>
      </c>
      <c r="C39" s="6" t="s">
        <v>43</v>
      </c>
      <c r="D39" s="7">
        <v>22000</v>
      </c>
      <c r="E39" s="7">
        <v>22000</v>
      </c>
      <c r="F39" s="7">
        <v>1500</v>
      </c>
      <c r="G39" s="7">
        <v>6466.1799999999994</v>
      </c>
      <c r="H39" s="7">
        <f t="shared" si="0"/>
        <v>4966.1799999999994</v>
      </c>
      <c r="I39" s="7">
        <f t="shared" si="1"/>
        <v>431.07866666666661</v>
      </c>
      <c r="J39" s="4"/>
    </row>
    <row r="40" spans="1:10" ht="18" customHeight="1" x14ac:dyDescent="0.3">
      <c r="A40" s="5"/>
      <c r="B40" s="5">
        <v>21000000</v>
      </c>
      <c r="C40" s="6" t="s">
        <v>44</v>
      </c>
      <c r="D40" s="7">
        <v>20000</v>
      </c>
      <c r="E40" s="7">
        <v>20000</v>
      </c>
      <c r="F40" s="7">
        <v>1000</v>
      </c>
      <c r="G40" s="7">
        <v>6089</v>
      </c>
      <c r="H40" s="7">
        <f t="shared" si="0"/>
        <v>5089</v>
      </c>
      <c r="I40" s="7">
        <f t="shared" si="1"/>
        <v>608.90000000000009</v>
      </c>
      <c r="J40" s="4"/>
    </row>
    <row r="41" spans="1:10" ht="18.75" x14ac:dyDescent="0.3">
      <c r="A41" s="5"/>
      <c r="B41" s="5">
        <v>21080000</v>
      </c>
      <c r="C41" s="6" t="s">
        <v>45</v>
      </c>
      <c r="D41" s="7">
        <v>20000</v>
      </c>
      <c r="E41" s="7">
        <v>20000</v>
      </c>
      <c r="F41" s="7">
        <v>1000</v>
      </c>
      <c r="G41" s="7">
        <v>6089</v>
      </c>
      <c r="H41" s="7">
        <f t="shared" ref="H41:H57" si="2">G41-F41</f>
        <v>5089</v>
      </c>
      <c r="I41" s="7">
        <f t="shared" ref="I41:I57" si="3">IF(F41=0,0,G41/F41*100)</f>
        <v>608.90000000000009</v>
      </c>
      <c r="J41" s="4"/>
    </row>
    <row r="42" spans="1:10" ht="20.25" customHeight="1" x14ac:dyDescent="0.3">
      <c r="A42" s="5"/>
      <c r="B42" s="5">
        <v>21081100</v>
      </c>
      <c r="C42" s="6" t="s">
        <v>46</v>
      </c>
      <c r="D42" s="7">
        <v>20000</v>
      </c>
      <c r="E42" s="7">
        <v>20000</v>
      </c>
      <c r="F42" s="7">
        <v>1000</v>
      </c>
      <c r="G42" s="7">
        <v>6089</v>
      </c>
      <c r="H42" s="7">
        <f t="shared" si="2"/>
        <v>5089</v>
      </c>
      <c r="I42" s="7">
        <f t="shared" si="3"/>
        <v>608.90000000000009</v>
      </c>
      <c r="J42" s="4"/>
    </row>
    <row r="43" spans="1:10" ht="32.25" customHeight="1" x14ac:dyDescent="0.3">
      <c r="A43" s="5"/>
      <c r="B43" s="5">
        <v>22000000</v>
      </c>
      <c r="C43" s="6" t="s">
        <v>47</v>
      </c>
      <c r="D43" s="7">
        <v>2000</v>
      </c>
      <c r="E43" s="7">
        <v>2000</v>
      </c>
      <c r="F43" s="7">
        <v>500</v>
      </c>
      <c r="G43" s="7">
        <v>377.18</v>
      </c>
      <c r="H43" s="7">
        <f t="shared" si="2"/>
        <v>-122.82</v>
      </c>
      <c r="I43" s="7">
        <f t="shared" si="3"/>
        <v>75.436000000000007</v>
      </c>
      <c r="J43" s="4"/>
    </row>
    <row r="44" spans="1:10" ht="15.75" customHeight="1" x14ac:dyDescent="0.3">
      <c r="A44" s="5"/>
      <c r="B44" s="5">
        <v>22010000</v>
      </c>
      <c r="C44" s="6" t="s">
        <v>48</v>
      </c>
      <c r="D44" s="7">
        <v>2000</v>
      </c>
      <c r="E44" s="7">
        <v>2000</v>
      </c>
      <c r="F44" s="7">
        <v>500</v>
      </c>
      <c r="G44" s="7">
        <v>352.36</v>
      </c>
      <c r="H44" s="7">
        <f t="shared" si="2"/>
        <v>-147.63999999999999</v>
      </c>
      <c r="I44" s="7">
        <f t="shared" si="3"/>
        <v>70.472000000000008</v>
      </c>
      <c r="J44" s="4"/>
    </row>
    <row r="45" spans="1:10" ht="15.75" customHeight="1" x14ac:dyDescent="0.3">
      <c r="A45" s="5"/>
      <c r="B45" s="5">
        <v>22012500</v>
      </c>
      <c r="C45" s="6" t="s">
        <v>49</v>
      </c>
      <c r="D45" s="7">
        <v>2000</v>
      </c>
      <c r="E45" s="7">
        <v>2000</v>
      </c>
      <c r="F45" s="7">
        <v>500</v>
      </c>
      <c r="G45" s="7">
        <v>352.36</v>
      </c>
      <c r="H45" s="7">
        <f t="shared" si="2"/>
        <v>-147.63999999999999</v>
      </c>
      <c r="I45" s="7">
        <f t="shared" si="3"/>
        <v>70.472000000000008</v>
      </c>
      <c r="J45" s="4"/>
    </row>
    <row r="46" spans="1:10" ht="18.75" x14ac:dyDescent="0.3">
      <c r="A46" s="5"/>
      <c r="B46" s="5">
        <v>22090000</v>
      </c>
      <c r="C46" s="6" t="s">
        <v>50</v>
      </c>
      <c r="D46" s="7">
        <v>0</v>
      </c>
      <c r="E46" s="7">
        <v>0</v>
      </c>
      <c r="F46" s="7">
        <v>0</v>
      </c>
      <c r="G46" s="7">
        <v>24.82</v>
      </c>
      <c r="H46" s="7">
        <f t="shared" si="2"/>
        <v>24.82</v>
      </c>
      <c r="I46" s="7">
        <f t="shared" si="3"/>
        <v>0</v>
      </c>
      <c r="J46" s="4"/>
    </row>
    <row r="47" spans="1:10" ht="72" customHeight="1" x14ac:dyDescent="0.3">
      <c r="A47" s="5"/>
      <c r="B47" s="5">
        <v>22090100</v>
      </c>
      <c r="C47" s="6" t="s">
        <v>51</v>
      </c>
      <c r="D47" s="7">
        <v>0</v>
      </c>
      <c r="E47" s="7">
        <v>0</v>
      </c>
      <c r="F47" s="7">
        <v>0</v>
      </c>
      <c r="G47" s="7">
        <v>24.82</v>
      </c>
      <c r="H47" s="7">
        <f t="shared" si="2"/>
        <v>24.82</v>
      </c>
      <c r="I47" s="7">
        <f t="shared" si="3"/>
        <v>0</v>
      </c>
      <c r="J47" s="4"/>
    </row>
    <row r="48" spans="1:10" ht="18.75" x14ac:dyDescent="0.3">
      <c r="A48" s="5"/>
      <c r="B48" s="5">
        <v>40000000</v>
      </c>
      <c r="C48" s="6" t="s">
        <v>52</v>
      </c>
      <c r="D48" s="7">
        <v>10223800</v>
      </c>
      <c r="E48" s="7">
        <v>26046929</v>
      </c>
      <c r="F48" s="7">
        <v>6267407</v>
      </c>
      <c r="G48" s="7">
        <v>6267407</v>
      </c>
      <c r="H48" s="7">
        <f t="shared" si="2"/>
        <v>0</v>
      </c>
      <c r="I48" s="7">
        <f t="shared" si="3"/>
        <v>100</v>
      </c>
      <c r="J48" s="4"/>
    </row>
    <row r="49" spans="1:10" ht="15.75" customHeight="1" x14ac:dyDescent="0.3">
      <c r="A49" s="5"/>
      <c r="B49" s="5">
        <v>41000000</v>
      </c>
      <c r="C49" s="6" t="s">
        <v>53</v>
      </c>
      <c r="D49" s="7">
        <v>10223800</v>
      </c>
      <c r="E49" s="7">
        <v>26046929</v>
      </c>
      <c r="F49" s="7">
        <v>6267407</v>
      </c>
      <c r="G49" s="7">
        <v>6267407</v>
      </c>
      <c r="H49" s="7">
        <f t="shared" si="2"/>
        <v>0</v>
      </c>
      <c r="I49" s="7">
        <f t="shared" si="3"/>
        <v>100</v>
      </c>
      <c r="J49" s="4"/>
    </row>
    <row r="50" spans="1:10" ht="14.25" customHeight="1" x14ac:dyDescent="0.3">
      <c r="A50" s="5"/>
      <c r="B50" s="5">
        <v>41020000</v>
      </c>
      <c r="C50" s="6" t="s">
        <v>54</v>
      </c>
      <c r="D50" s="7">
        <v>10223800</v>
      </c>
      <c r="E50" s="7">
        <v>10223800</v>
      </c>
      <c r="F50" s="7">
        <v>2556000</v>
      </c>
      <c r="G50" s="7">
        <v>2556000</v>
      </c>
      <c r="H50" s="7">
        <f t="shared" si="2"/>
        <v>0</v>
      </c>
      <c r="I50" s="7">
        <f t="shared" si="3"/>
        <v>100</v>
      </c>
      <c r="J50" s="4"/>
    </row>
    <row r="51" spans="1:10" ht="18.75" x14ac:dyDescent="0.3">
      <c r="A51" s="5"/>
      <c r="B51" s="5">
        <v>41020100</v>
      </c>
      <c r="C51" s="6" t="s">
        <v>55</v>
      </c>
      <c r="D51" s="7">
        <v>10223800</v>
      </c>
      <c r="E51" s="7">
        <v>10223800</v>
      </c>
      <c r="F51" s="7">
        <v>2556000</v>
      </c>
      <c r="G51" s="7">
        <v>2556000</v>
      </c>
      <c r="H51" s="7">
        <f t="shared" si="2"/>
        <v>0</v>
      </c>
      <c r="I51" s="7">
        <f t="shared" si="3"/>
        <v>100</v>
      </c>
      <c r="J51" s="4"/>
    </row>
    <row r="52" spans="1:10" ht="17.25" customHeight="1" x14ac:dyDescent="0.3">
      <c r="A52" s="5"/>
      <c r="B52" s="5">
        <v>41030000</v>
      </c>
      <c r="C52" s="6" t="s">
        <v>56</v>
      </c>
      <c r="D52" s="7">
        <v>0</v>
      </c>
      <c r="E52" s="7">
        <v>15761100</v>
      </c>
      <c r="F52" s="7">
        <v>3695900</v>
      </c>
      <c r="G52" s="7">
        <v>3695900</v>
      </c>
      <c r="H52" s="7">
        <f t="shared" si="2"/>
        <v>0</v>
      </c>
      <c r="I52" s="7">
        <f t="shared" si="3"/>
        <v>100</v>
      </c>
      <c r="J52" s="4"/>
    </row>
    <row r="53" spans="1:10" ht="17.25" customHeight="1" x14ac:dyDescent="0.3">
      <c r="A53" s="5"/>
      <c r="B53" s="5">
        <v>41033900</v>
      </c>
      <c r="C53" s="6" t="s">
        <v>57</v>
      </c>
      <c r="D53" s="7">
        <v>0</v>
      </c>
      <c r="E53" s="7">
        <v>15761100</v>
      </c>
      <c r="F53" s="7">
        <v>3695900</v>
      </c>
      <c r="G53" s="7">
        <v>3695900</v>
      </c>
      <c r="H53" s="7">
        <f t="shared" si="2"/>
        <v>0</v>
      </c>
      <c r="I53" s="7">
        <f t="shared" si="3"/>
        <v>100</v>
      </c>
      <c r="J53" s="4"/>
    </row>
    <row r="54" spans="1:10" ht="18" customHeight="1" x14ac:dyDescent="0.3">
      <c r="A54" s="5"/>
      <c r="B54" s="5">
        <v>41050000</v>
      </c>
      <c r="C54" s="6" t="s">
        <v>58</v>
      </c>
      <c r="D54" s="7">
        <v>0</v>
      </c>
      <c r="E54" s="7">
        <v>62029</v>
      </c>
      <c r="F54" s="7">
        <v>15507</v>
      </c>
      <c r="G54" s="7">
        <v>15507</v>
      </c>
      <c r="H54" s="7">
        <f t="shared" si="2"/>
        <v>0</v>
      </c>
      <c r="I54" s="7">
        <f t="shared" si="3"/>
        <v>100</v>
      </c>
      <c r="J54" s="4"/>
    </row>
    <row r="55" spans="1:10" ht="76.5" customHeight="1" x14ac:dyDescent="0.3">
      <c r="A55" s="5"/>
      <c r="B55" s="5">
        <v>41051200</v>
      </c>
      <c r="C55" s="6" t="s">
        <v>59</v>
      </c>
      <c r="D55" s="7">
        <v>0</v>
      </c>
      <c r="E55" s="7">
        <v>62029</v>
      </c>
      <c r="F55" s="7">
        <v>15507</v>
      </c>
      <c r="G55" s="7">
        <v>15507</v>
      </c>
      <c r="H55" s="7">
        <f t="shared" si="2"/>
        <v>0</v>
      </c>
      <c r="I55" s="7">
        <f t="shared" si="3"/>
        <v>100</v>
      </c>
      <c r="J55" s="4"/>
    </row>
    <row r="56" spans="1:10" ht="18.75" x14ac:dyDescent="0.3">
      <c r="A56" s="10" t="s">
        <v>60</v>
      </c>
      <c r="B56" s="11"/>
      <c r="C56" s="11"/>
      <c r="D56" s="8">
        <v>12900000</v>
      </c>
      <c r="E56" s="8">
        <v>12900000</v>
      </c>
      <c r="F56" s="8">
        <v>2425200</v>
      </c>
      <c r="G56" s="8">
        <v>3577844.7399999993</v>
      </c>
      <c r="H56" s="8">
        <f t="shared" si="2"/>
        <v>1152644.7399999993</v>
      </c>
      <c r="I56" s="8">
        <f t="shared" si="3"/>
        <v>147.52782203529603</v>
      </c>
      <c r="J56" s="4"/>
    </row>
    <row r="57" spans="1:10" ht="18.75" x14ac:dyDescent="0.3">
      <c r="A57" s="10" t="s">
        <v>61</v>
      </c>
      <c r="B57" s="11"/>
      <c r="C57" s="11"/>
      <c r="D57" s="8">
        <v>23123800</v>
      </c>
      <c r="E57" s="8">
        <v>38946929</v>
      </c>
      <c r="F57" s="8">
        <v>8692607</v>
      </c>
      <c r="G57" s="8">
        <v>9845251.7399999984</v>
      </c>
      <c r="H57" s="8">
        <f t="shared" si="2"/>
        <v>1152644.7399999984</v>
      </c>
      <c r="I57" s="8">
        <f t="shared" si="3"/>
        <v>113.26005811605194</v>
      </c>
      <c r="J57" s="4"/>
    </row>
    <row r="58" spans="1:10" ht="18.75" x14ac:dyDescent="0.3">
      <c r="A58" s="9"/>
      <c r="B58" s="9"/>
      <c r="C58" s="9"/>
      <c r="D58" s="9"/>
      <c r="E58" s="9"/>
      <c r="F58" s="9"/>
      <c r="G58" s="9"/>
      <c r="H58" s="9"/>
      <c r="I58" s="9"/>
    </row>
    <row r="59" spans="1:10" ht="18.75" x14ac:dyDescent="0.3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A56:C56"/>
    <mergeCell ref="A57:C57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scale="33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2023-04-03T09:07:24Z</cp:lastPrinted>
  <dcterms:created xsi:type="dcterms:W3CDTF">2023-04-03T08:37:45Z</dcterms:created>
  <dcterms:modified xsi:type="dcterms:W3CDTF">2025-05-26T08:35:52Z</dcterms:modified>
</cp:coreProperties>
</file>