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</calcChain>
</file>

<file path=xl/sharedStrings.xml><?xml version="1.0" encoding="utf-8"?>
<sst xmlns="http://schemas.openxmlformats.org/spreadsheetml/2006/main" count="476" uniqueCount="197">
  <si>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</si>
  <si>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</si>
  <si>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</si>
  <si>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</si>
  <si>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</si>
  <si>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</si>
  <si>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</si>
  <si>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</si>
  <si>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</si>
  <si>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</si>
  <si>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</si>
  <si>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</si>
  <si>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</si>
  <si>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</si>
  <si>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</si>
  <si>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</si>
  <si>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</si>
  <si>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31.10.2024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</si>
  <si>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</si>
  <si>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</si>
  <si>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</si>
  <si>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</si>
  <si>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</si>
  <si>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</si>
  <si>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</si>
  <si>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</si>
  <si>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</si>
  <si>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</si>
  <si>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</si>
  <si>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</si>
  <si>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</si>
  <si>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</si>
  <si>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</si>
  <si>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</si>
  <si>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</si>
  <si>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</si>
  <si>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</si>
  <si>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</si>
  <si>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</si>
  <si>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</si>
  <si>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</si>
  <si>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</si>
  <si>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</si>
  <si>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</si>
  <si>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</si>
  <si>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</si>
  <si>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</si>
  <si>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</si>
  <si>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</si>
  <si>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</si>
  <si>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</si>
  <si>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</si>
  <si>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</si>
  <si>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</si>
  <si>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</si>
  <si>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</si>
  <si>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</si>
  <si>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</si>
  <si>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</si>
  <si>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</si>
  <si>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</si>
  <si>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</si>
  <si>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</si>
  <si>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</si>
  <si>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</si>
  <si>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</si>
  <si>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</si>
  <si>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</si>
  <si>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</si>
  <si>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</si>
  <si>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</si>
  <si>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</si>
  <si>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</si>
  <si>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</si>
  <si>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</si>
  <si>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</si>
  <si>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</si>
  <si>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</si>
  <si>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</si>
  <si>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1400</t>
  </si>
  <si>
    <t>Виконання заходів із задоволення потреб у забезпеченні безпечного освітнього середовища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</si>
  <si>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</si>
  <si>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</si>
  <si>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0111403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</si>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</sst>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45044367.410000004</v>
      </c>
      <c r="F7" s="18">
        <v>37891047.410000004</v>
      </c>
      <c r="G7" s="18">
        <v>34517830.969999999</v>
      </c>
      <c r="H7" s="18">
        <v>0</v>
      </c>
      <c r="I7" s="18">
        <v>34508927.289999999</v>
      </c>
      <c r="J7" s="18">
        <v>8903.68</v>
      </c>
      <c r="K7" s="18">
        <v>1323.48</v>
      </c>
      <c r="L7" s="19">
        <f t="shared" ref="L7:L70" si="0">F7-G7</f>
        <v>3373216.4400000051</v>
      </c>
      <c r="M7" s="19">
        <f t="shared" ref="M7:M70" si="1">E7-G7</f>
        <v>10526536.440000005</v>
      </c>
      <c r="N7" s="19">
        <f t="shared" ref="N7:N70" si="2">IF(F7=0,0,(G7/F7)*100)</f>
        <v>91.097589877893526</v>
      </c>
      <c r="O7" s="19">
        <f t="shared" ref="O7:O70" si="3">E7-I7</f>
        <v>10535440.120000005</v>
      </c>
      <c r="P7" s="19">
        <f t="shared" ref="P7:P70" si="4">F7-I7</f>
        <v>3382120.1200000048</v>
      </c>
      <c r="Q7" s="19">
        <f t="shared" ref="Q7:Q70" si="5">IF(F7=0,0,(I7/F7)*100)</f>
        <v>91.074091767894984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6905988</v>
      </c>
      <c r="F8" s="18">
        <v>5874698</v>
      </c>
      <c r="G8" s="18">
        <v>5356168.38</v>
      </c>
      <c r="H8" s="18">
        <v>0</v>
      </c>
      <c r="I8" s="18">
        <v>5356168.38</v>
      </c>
      <c r="J8" s="18">
        <v>0</v>
      </c>
      <c r="K8" s="18">
        <v>0</v>
      </c>
      <c r="L8" s="19">
        <f t="shared" si="0"/>
        <v>518529.62000000011</v>
      </c>
      <c r="M8" s="19">
        <f t="shared" si="1"/>
        <v>1549819.62</v>
      </c>
      <c r="N8" s="19">
        <f t="shared" si="2"/>
        <v>91.173510195758141</v>
      </c>
      <c r="O8" s="19">
        <f t="shared" si="3"/>
        <v>1549819.62</v>
      </c>
      <c r="P8" s="19">
        <f t="shared" si="4"/>
        <v>518529.62000000011</v>
      </c>
      <c r="Q8" s="19">
        <f t="shared" si="5"/>
        <v>91.173510195758141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6905988</v>
      </c>
      <c r="F9" s="18">
        <v>5874698</v>
      </c>
      <c r="G9" s="18">
        <v>5356168.38</v>
      </c>
      <c r="H9" s="18">
        <v>0</v>
      </c>
      <c r="I9" s="18">
        <v>5356168.38</v>
      </c>
      <c r="J9" s="18">
        <v>0</v>
      </c>
      <c r="K9" s="18">
        <v>0</v>
      </c>
      <c r="L9" s="19">
        <f t="shared" si="0"/>
        <v>518529.62000000011</v>
      </c>
      <c r="M9" s="19">
        <f t="shared" si="1"/>
        <v>1549819.62</v>
      </c>
      <c r="N9" s="19">
        <f t="shared" si="2"/>
        <v>91.173510195758141</v>
      </c>
      <c r="O9" s="19">
        <f t="shared" si="3"/>
        <v>1549819.62</v>
      </c>
      <c r="P9" s="19">
        <f t="shared" si="4"/>
        <v>518529.62000000011</v>
      </c>
      <c r="Q9" s="19">
        <f t="shared" si="5"/>
        <v>91.173510195758141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6905988</v>
      </c>
      <c r="F10" s="18">
        <v>5874698</v>
      </c>
      <c r="G10" s="18">
        <v>5356168.38</v>
      </c>
      <c r="H10" s="18">
        <v>0</v>
      </c>
      <c r="I10" s="18">
        <v>5356168.38</v>
      </c>
      <c r="J10" s="18">
        <v>0</v>
      </c>
      <c r="K10" s="18">
        <v>0</v>
      </c>
      <c r="L10" s="19">
        <f t="shared" si="0"/>
        <v>518529.62000000011</v>
      </c>
      <c r="M10" s="19">
        <f t="shared" si="1"/>
        <v>1549819.62</v>
      </c>
      <c r="N10" s="19">
        <f t="shared" si="2"/>
        <v>91.173510195758141</v>
      </c>
      <c r="O10" s="19">
        <f t="shared" si="3"/>
        <v>1549819.62</v>
      </c>
      <c r="P10" s="19">
        <f t="shared" si="4"/>
        <v>518529.62000000011</v>
      </c>
      <c r="Q10" s="19">
        <f t="shared" si="5"/>
        <v>91.173510195758141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6905988</v>
      </c>
      <c r="F11" s="18">
        <v>5874698</v>
      </c>
      <c r="G11" s="18">
        <v>5356168.38</v>
      </c>
      <c r="H11" s="18">
        <v>0</v>
      </c>
      <c r="I11" s="18">
        <v>5356168.38</v>
      </c>
      <c r="J11" s="18">
        <v>0</v>
      </c>
      <c r="K11" s="18">
        <v>0</v>
      </c>
      <c r="L11" s="19">
        <f t="shared" si="0"/>
        <v>518529.62000000011</v>
      </c>
      <c r="M11" s="19">
        <f t="shared" si="1"/>
        <v>1549819.62</v>
      </c>
      <c r="N11" s="19">
        <f t="shared" si="2"/>
        <v>91.173510195758141</v>
      </c>
      <c r="O11" s="19">
        <f t="shared" si="3"/>
        <v>1549819.62</v>
      </c>
      <c r="P11" s="19">
        <f t="shared" si="4"/>
        <v>518529.62000000011</v>
      </c>
      <c r="Q11" s="19">
        <f t="shared" si="5"/>
        <v>91.173510195758141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4988600</v>
      </c>
      <c r="G12" s="18">
        <v>4532716.34</v>
      </c>
      <c r="H12" s="18">
        <v>0</v>
      </c>
      <c r="I12" s="18">
        <v>4532716.34</v>
      </c>
      <c r="J12" s="18">
        <v>0</v>
      </c>
      <c r="K12" s="18">
        <v>0</v>
      </c>
      <c r="L12" s="19">
        <f t="shared" si="0"/>
        <v>455883.66000000015</v>
      </c>
      <c r="M12" s="19">
        <f t="shared" si="1"/>
        <v>1408683.6600000001</v>
      </c>
      <c r="N12" s="19">
        <f t="shared" si="2"/>
        <v>90.861490999478818</v>
      </c>
      <c r="O12" s="19">
        <f t="shared" si="3"/>
        <v>1408683.6600000001</v>
      </c>
      <c r="P12" s="19">
        <f t="shared" si="4"/>
        <v>455883.66000000015</v>
      </c>
      <c r="Q12" s="19">
        <f t="shared" si="5"/>
        <v>90.861490999478818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4089000</v>
      </c>
      <c r="G13" s="18">
        <v>3744816.76</v>
      </c>
      <c r="H13" s="18">
        <v>0</v>
      </c>
      <c r="I13" s="18">
        <v>3744816.76</v>
      </c>
      <c r="J13" s="18">
        <v>0</v>
      </c>
      <c r="K13" s="18">
        <v>0</v>
      </c>
      <c r="L13" s="19">
        <f t="shared" si="0"/>
        <v>344183.24000000022</v>
      </c>
      <c r="M13" s="19">
        <f t="shared" si="1"/>
        <v>1125183.2400000002</v>
      </c>
      <c r="N13" s="19">
        <f t="shared" si="2"/>
        <v>91.582703839569575</v>
      </c>
      <c r="O13" s="19">
        <f t="shared" si="3"/>
        <v>1125183.2400000002</v>
      </c>
      <c r="P13" s="19">
        <f t="shared" si="4"/>
        <v>344183.24000000022</v>
      </c>
      <c r="Q13" s="19">
        <f t="shared" si="5"/>
        <v>91.582703839569575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4089000</v>
      </c>
      <c r="G14" s="18">
        <v>3744816.76</v>
      </c>
      <c r="H14" s="18">
        <v>0</v>
      </c>
      <c r="I14" s="18">
        <v>3744816.76</v>
      </c>
      <c r="J14" s="18">
        <v>0</v>
      </c>
      <c r="K14" s="18">
        <v>0</v>
      </c>
      <c r="L14" s="19">
        <f t="shared" si="0"/>
        <v>344183.24000000022</v>
      </c>
      <c r="M14" s="19">
        <f t="shared" si="1"/>
        <v>1125183.2400000002</v>
      </c>
      <c r="N14" s="19">
        <f t="shared" si="2"/>
        <v>91.582703839569575</v>
      </c>
      <c r="O14" s="19">
        <f t="shared" si="3"/>
        <v>1125183.2400000002</v>
      </c>
      <c r="P14" s="19">
        <f t="shared" si="4"/>
        <v>344183.24000000022</v>
      </c>
      <c r="Q14" s="19">
        <f t="shared" si="5"/>
        <v>91.582703839569575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899600</v>
      </c>
      <c r="G15" s="18">
        <v>787899.58</v>
      </c>
      <c r="H15" s="18">
        <v>0</v>
      </c>
      <c r="I15" s="18">
        <v>787899.58</v>
      </c>
      <c r="J15" s="18">
        <v>0</v>
      </c>
      <c r="K15" s="18">
        <v>0</v>
      </c>
      <c r="L15" s="19">
        <f t="shared" si="0"/>
        <v>111700.42000000004</v>
      </c>
      <c r="M15" s="19">
        <f t="shared" si="1"/>
        <v>283500.42000000004</v>
      </c>
      <c r="N15" s="19">
        <f t="shared" si="2"/>
        <v>87.583323699421953</v>
      </c>
      <c r="O15" s="19">
        <f t="shared" si="3"/>
        <v>283500.42000000004</v>
      </c>
      <c r="P15" s="19">
        <f t="shared" si="4"/>
        <v>111700.42000000004</v>
      </c>
      <c r="Q15" s="19">
        <f t="shared" si="5"/>
        <v>87.583323699421953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916051</v>
      </c>
      <c r="F16" s="18">
        <v>837561</v>
      </c>
      <c r="G16" s="18">
        <v>784262.56</v>
      </c>
      <c r="H16" s="18">
        <v>0</v>
      </c>
      <c r="I16" s="18">
        <v>784262.56</v>
      </c>
      <c r="J16" s="18">
        <v>0</v>
      </c>
      <c r="K16" s="18">
        <v>0</v>
      </c>
      <c r="L16" s="19">
        <f t="shared" si="0"/>
        <v>53298.439999999944</v>
      </c>
      <c r="M16" s="19">
        <f t="shared" si="1"/>
        <v>131788.43999999994</v>
      </c>
      <c r="N16" s="19">
        <f t="shared" si="2"/>
        <v>93.636470657062603</v>
      </c>
      <c r="O16" s="19">
        <f t="shared" si="3"/>
        <v>131788.43999999994</v>
      </c>
      <c r="P16" s="19">
        <f t="shared" si="4"/>
        <v>53298.439999999944</v>
      </c>
      <c r="Q16" s="19">
        <f t="shared" si="5"/>
        <v>93.636470657062603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154351</v>
      </c>
      <c r="F17" s="18">
        <v>154351</v>
      </c>
      <c r="G17" s="18">
        <v>148608.26</v>
      </c>
      <c r="H17" s="18">
        <v>0</v>
      </c>
      <c r="I17" s="18">
        <v>148608.26</v>
      </c>
      <c r="J17" s="18">
        <v>0</v>
      </c>
      <c r="K17" s="18">
        <v>0</v>
      </c>
      <c r="L17" s="19">
        <f t="shared" si="0"/>
        <v>5742.7399999999907</v>
      </c>
      <c r="M17" s="19">
        <f t="shared" si="1"/>
        <v>5742.7399999999907</v>
      </c>
      <c r="N17" s="19">
        <f t="shared" si="2"/>
        <v>96.27942805683152</v>
      </c>
      <c r="O17" s="19">
        <f t="shared" si="3"/>
        <v>5742.7399999999907</v>
      </c>
      <c r="P17" s="19">
        <f t="shared" si="4"/>
        <v>5742.7399999999907</v>
      </c>
      <c r="Q17" s="19">
        <f t="shared" si="5"/>
        <v>96.27942805683152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295900</v>
      </c>
      <c r="F18" s="18">
        <v>271410</v>
      </c>
      <c r="G18" s="18">
        <v>255177.64</v>
      </c>
      <c r="H18" s="18">
        <v>0</v>
      </c>
      <c r="I18" s="18">
        <v>255177.64</v>
      </c>
      <c r="J18" s="18">
        <v>0</v>
      </c>
      <c r="K18" s="18">
        <v>0</v>
      </c>
      <c r="L18" s="19">
        <f t="shared" si="0"/>
        <v>16232.359999999986</v>
      </c>
      <c r="M18" s="19">
        <f t="shared" si="1"/>
        <v>40722.359999999986</v>
      </c>
      <c r="N18" s="19">
        <f t="shared" si="2"/>
        <v>94.019247632732771</v>
      </c>
      <c r="O18" s="19">
        <f t="shared" si="3"/>
        <v>40722.359999999986</v>
      </c>
      <c r="P18" s="19">
        <f t="shared" si="4"/>
        <v>16232.359999999986</v>
      </c>
      <c r="Q18" s="19">
        <f t="shared" si="5"/>
        <v>94.019247632732771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10000</v>
      </c>
      <c r="G19" s="18">
        <v>8644.68</v>
      </c>
      <c r="H19" s="18">
        <v>0</v>
      </c>
      <c r="I19" s="18">
        <v>8644.68</v>
      </c>
      <c r="J19" s="18">
        <v>0</v>
      </c>
      <c r="K19" s="18">
        <v>0</v>
      </c>
      <c r="L19" s="19">
        <f t="shared" si="0"/>
        <v>1355.3199999999997</v>
      </c>
      <c r="M19" s="19">
        <f t="shared" si="1"/>
        <v>1355.3199999999997</v>
      </c>
      <c r="N19" s="19">
        <f t="shared" si="2"/>
        <v>86.446799999999996</v>
      </c>
      <c r="O19" s="19">
        <f t="shared" si="3"/>
        <v>1355.3199999999997</v>
      </c>
      <c r="P19" s="19">
        <f t="shared" si="4"/>
        <v>1355.3199999999997</v>
      </c>
      <c r="Q19" s="19">
        <f t="shared" si="5"/>
        <v>86.446799999999996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401800</v>
      </c>
      <c r="G20" s="18">
        <v>371831.98</v>
      </c>
      <c r="H20" s="18">
        <v>0</v>
      </c>
      <c r="I20" s="18">
        <v>371831.98</v>
      </c>
      <c r="J20" s="18">
        <v>0</v>
      </c>
      <c r="K20" s="18">
        <v>0</v>
      </c>
      <c r="L20" s="19">
        <f t="shared" si="0"/>
        <v>29968.020000000019</v>
      </c>
      <c r="M20" s="19">
        <f t="shared" si="1"/>
        <v>83968.020000000019</v>
      </c>
      <c r="N20" s="19">
        <f t="shared" si="2"/>
        <v>92.541557989049267</v>
      </c>
      <c r="O20" s="19">
        <f t="shared" si="3"/>
        <v>83968.020000000019</v>
      </c>
      <c r="P20" s="19">
        <f t="shared" si="4"/>
        <v>29968.020000000019</v>
      </c>
      <c r="Q20" s="19">
        <f t="shared" si="5"/>
        <v>92.541557989049267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181800</v>
      </c>
      <c r="G21" s="18">
        <v>169838.98</v>
      </c>
      <c r="H21" s="18">
        <v>0</v>
      </c>
      <c r="I21" s="18">
        <v>169838.98</v>
      </c>
      <c r="J21" s="18">
        <v>0</v>
      </c>
      <c r="K21" s="18">
        <v>0</v>
      </c>
      <c r="L21" s="19">
        <f t="shared" si="0"/>
        <v>11961.01999999999</v>
      </c>
      <c r="M21" s="19">
        <f t="shared" si="1"/>
        <v>65961.01999999999</v>
      </c>
      <c r="N21" s="19">
        <f t="shared" si="2"/>
        <v>93.420781078107822</v>
      </c>
      <c r="O21" s="19">
        <f t="shared" si="3"/>
        <v>65961.01999999999</v>
      </c>
      <c r="P21" s="19">
        <f t="shared" si="4"/>
        <v>11961.01999999999</v>
      </c>
      <c r="Q21" s="19">
        <f t="shared" si="5"/>
        <v>93.420781078107822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220000</v>
      </c>
      <c r="G22" s="18">
        <v>201993</v>
      </c>
      <c r="H22" s="18">
        <v>0</v>
      </c>
      <c r="I22" s="18">
        <v>201993</v>
      </c>
      <c r="J22" s="18">
        <v>0</v>
      </c>
      <c r="K22" s="18">
        <v>0</v>
      </c>
      <c r="L22" s="19">
        <f t="shared" si="0"/>
        <v>18007</v>
      </c>
      <c r="M22" s="19">
        <f t="shared" si="1"/>
        <v>18007</v>
      </c>
      <c r="N22" s="19">
        <f t="shared" si="2"/>
        <v>91.814999999999998</v>
      </c>
      <c r="O22" s="19">
        <f t="shared" si="3"/>
        <v>18007</v>
      </c>
      <c r="P22" s="19">
        <f t="shared" si="4"/>
        <v>18007</v>
      </c>
      <c r="Q22" s="19">
        <f t="shared" si="5"/>
        <v>91.814999999999998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48537</v>
      </c>
      <c r="F23" s="18">
        <v>48537</v>
      </c>
      <c r="G23" s="18">
        <v>39189.480000000003</v>
      </c>
      <c r="H23" s="18">
        <v>0</v>
      </c>
      <c r="I23" s="18">
        <v>39189.480000000003</v>
      </c>
      <c r="J23" s="18">
        <v>0</v>
      </c>
      <c r="K23" s="18">
        <v>0</v>
      </c>
      <c r="L23" s="19">
        <f t="shared" si="0"/>
        <v>9347.5199999999968</v>
      </c>
      <c r="M23" s="19">
        <f t="shared" si="1"/>
        <v>9347.5199999999968</v>
      </c>
      <c r="N23" s="19">
        <f t="shared" si="2"/>
        <v>80.74145497249522</v>
      </c>
      <c r="O23" s="19">
        <f t="shared" si="3"/>
        <v>9347.5199999999968</v>
      </c>
      <c r="P23" s="19">
        <f t="shared" si="4"/>
        <v>9347.5199999999968</v>
      </c>
      <c r="Q23" s="19">
        <f t="shared" si="5"/>
        <v>80.74145497249522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33396474.41</v>
      </c>
      <c r="F24" s="18">
        <v>27821814.41</v>
      </c>
      <c r="G24" s="18">
        <v>26001908.120000005</v>
      </c>
      <c r="H24" s="18">
        <v>0</v>
      </c>
      <c r="I24" s="18">
        <v>26000584.640000001</v>
      </c>
      <c r="J24" s="18">
        <v>1323.48</v>
      </c>
      <c r="K24" s="18">
        <v>1323.48</v>
      </c>
      <c r="L24" s="19">
        <f t="shared" si="0"/>
        <v>1819906.2899999954</v>
      </c>
      <c r="M24" s="19">
        <f t="shared" si="1"/>
        <v>7394566.2899999954</v>
      </c>
      <c r="N24" s="19">
        <f t="shared" si="2"/>
        <v>93.458707389889469</v>
      </c>
      <c r="O24" s="19">
        <f t="shared" si="3"/>
        <v>7395889.7699999996</v>
      </c>
      <c r="P24" s="19">
        <f t="shared" si="4"/>
        <v>1821229.7699999996</v>
      </c>
      <c r="Q24" s="19">
        <f t="shared" si="5"/>
        <v>93.453950403229655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6291800</v>
      </c>
      <c r="F25" s="18">
        <v>5418100</v>
      </c>
      <c r="G25" s="18">
        <v>4820126.38</v>
      </c>
      <c r="H25" s="18">
        <v>0</v>
      </c>
      <c r="I25" s="18">
        <v>4818904.9000000004</v>
      </c>
      <c r="J25" s="18">
        <v>1221.48</v>
      </c>
      <c r="K25" s="18">
        <v>1221.48</v>
      </c>
      <c r="L25" s="19">
        <f t="shared" si="0"/>
        <v>597973.62000000011</v>
      </c>
      <c r="M25" s="19">
        <f t="shared" si="1"/>
        <v>1471673.62</v>
      </c>
      <c r="N25" s="19">
        <f t="shared" si="2"/>
        <v>88.963407467562433</v>
      </c>
      <c r="O25" s="19">
        <f t="shared" si="3"/>
        <v>1472895.0999999996</v>
      </c>
      <c r="P25" s="19">
        <f t="shared" si="4"/>
        <v>599195.09999999963</v>
      </c>
      <c r="Q25" s="19">
        <f t="shared" si="5"/>
        <v>88.940863033166622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6291800</v>
      </c>
      <c r="F26" s="18">
        <v>5418100</v>
      </c>
      <c r="G26" s="18">
        <v>4820126.38</v>
      </c>
      <c r="H26" s="18">
        <v>0</v>
      </c>
      <c r="I26" s="18">
        <v>4818904.9000000004</v>
      </c>
      <c r="J26" s="18">
        <v>1221.48</v>
      </c>
      <c r="K26" s="18">
        <v>1221.48</v>
      </c>
      <c r="L26" s="19">
        <f t="shared" si="0"/>
        <v>597973.62000000011</v>
      </c>
      <c r="M26" s="19">
        <f t="shared" si="1"/>
        <v>1471673.62</v>
      </c>
      <c r="N26" s="19">
        <f t="shared" si="2"/>
        <v>88.963407467562433</v>
      </c>
      <c r="O26" s="19">
        <f t="shared" si="3"/>
        <v>1472895.0999999996</v>
      </c>
      <c r="P26" s="19">
        <f t="shared" si="4"/>
        <v>599195.09999999963</v>
      </c>
      <c r="Q26" s="19">
        <f t="shared" si="5"/>
        <v>88.940863033166622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6291800</v>
      </c>
      <c r="F27" s="18">
        <v>5418100</v>
      </c>
      <c r="G27" s="18">
        <v>4820126.38</v>
      </c>
      <c r="H27" s="18">
        <v>0</v>
      </c>
      <c r="I27" s="18">
        <v>4818904.9000000004</v>
      </c>
      <c r="J27" s="18">
        <v>1221.48</v>
      </c>
      <c r="K27" s="18">
        <v>1221.48</v>
      </c>
      <c r="L27" s="19">
        <f t="shared" si="0"/>
        <v>597973.62000000011</v>
      </c>
      <c r="M27" s="19">
        <f t="shared" si="1"/>
        <v>1471673.62</v>
      </c>
      <c r="N27" s="19">
        <f t="shared" si="2"/>
        <v>88.963407467562433</v>
      </c>
      <c r="O27" s="19">
        <f t="shared" si="3"/>
        <v>1472895.0999999996</v>
      </c>
      <c r="P27" s="19">
        <f t="shared" si="4"/>
        <v>599195.09999999963</v>
      </c>
      <c r="Q27" s="19">
        <f t="shared" si="5"/>
        <v>88.940863033166622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4222200</v>
      </c>
      <c r="G28" s="18">
        <v>3895704.4</v>
      </c>
      <c r="H28" s="18">
        <v>0</v>
      </c>
      <c r="I28" s="18">
        <v>3895704.4</v>
      </c>
      <c r="J28" s="18">
        <v>0</v>
      </c>
      <c r="K28" s="18">
        <v>0</v>
      </c>
      <c r="L28" s="19">
        <f t="shared" si="0"/>
        <v>326495.60000000009</v>
      </c>
      <c r="M28" s="19">
        <f t="shared" si="1"/>
        <v>1147295.6000000001</v>
      </c>
      <c r="N28" s="19">
        <f t="shared" si="2"/>
        <v>92.267168774572497</v>
      </c>
      <c r="O28" s="19">
        <f t="shared" si="3"/>
        <v>1147295.6000000001</v>
      </c>
      <c r="P28" s="19">
        <f t="shared" si="4"/>
        <v>326495.60000000009</v>
      </c>
      <c r="Q28" s="19">
        <f t="shared" si="5"/>
        <v>92.267168774572497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3427300</v>
      </c>
      <c r="G29" s="18">
        <v>3194420.76</v>
      </c>
      <c r="H29" s="18">
        <v>0</v>
      </c>
      <c r="I29" s="18">
        <v>3194420.76</v>
      </c>
      <c r="J29" s="18">
        <v>0</v>
      </c>
      <c r="K29" s="18">
        <v>0</v>
      </c>
      <c r="L29" s="19">
        <f t="shared" si="0"/>
        <v>232879.24000000022</v>
      </c>
      <c r="M29" s="19">
        <f t="shared" si="1"/>
        <v>905579.24000000022</v>
      </c>
      <c r="N29" s="19">
        <f t="shared" si="2"/>
        <v>93.205169083535139</v>
      </c>
      <c r="O29" s="19">
        <f t="shared" si="3"/>
        <v>905579.24000000022</v>
      </c>
      <c r="P29" s="19">
        <f t="shared" si="4"/>
        <v>232879.24000000022</v>
      </c>
      <c r="Q29" s="19">
        <f t="shared" si="5"/>
        <v>93.205169083535139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3427300</v>
      </c>
      <c r="G30" s="18">
        <v>3194420.76</v>
      </c>
      <c r="H30" s="18">
        <v>0</v>
      </c>
      <c r="I30" s="18">
        <v>3194420.76</v>
      </c>
      <c r="J30" s="18">
        <v>0</v>
      </c>
      <c r="K30" s="18">
        <v>0</v>
      </c>
      <c r="L30" s="19">
        <f t="shared" si="0"/>
        <v>232879.24000000022</v>
      </c>
      <c r="M30" s="19">
        <f t="shared" si="1"/>
        <v>905579.24000000022</v>
      </c>
      <c r="N30" s="19">
        <f t="shared" si="2"/>
        <v>93.205169083535139</v>
      </c>
      <c r="O30" s="19">
        <f t="shared" si="3"/>
        <v>905579.24000000022</v>
      </c>
      <c r="P30" s="19">
        <f t="shared" si="4"/>
        <v>232879.24000000022</v>
      </c>
      <c r="Q30" s="19">
        <f t="shared" si="5"/>
        <v>93.205169083535139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794900</v>
      </c>
      <c r="G31" s="18">
        <v>701283.64</v>
      </c>
      <c r="H31" s="18">
        <v>0</v>
      </c>
      <c r="I31" s="18">
        <v>701283.64</v>
      </c>
      <c r="J31" s="18">
        <v>0</v>
      </c>
      <c r="K31" s="18">
        <v>0</v>
      </c>
      <c r="L31" s="19">
        <f t="shared" si="0"/>
        <v>93616.359999999986</v>
      </c>
      <c r="M31" s="19">
        <f t="shared" si="1"/>
        <v>241716.36</v>
      </c>
      <c r="N31" s="19">
        <f t="shared" si="2"/>
        <v>88.222875833438181</v>
      </c>
      <c r="O31" s="19">
        <f t="shared" si="3"/>
        <v>241716.36</v>
      </c>
      <c r="P31" s="19">
        <f t="shared" si="4"/>
        <v>93616.359999999986</v>
      </c>
      <c r="Q31" s="19">
        <f t="shared" si="5"/>
        <v>88.222875833438181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1223800</v>
      </c>
      <c r="F32" s="18">
        <v>1170900</v>
      </c>
      <c r="G32" s="18">
        <v>920184.30999999994</v>
      </c>
      <c r="H32" s="18">
        <v>0</v>
      </c>
      <c r="I32" s="18">
        <v>920184.30999999994</v>
      </c>
      <c r="J32" s="18">
        <v>0</v>
      </c>
      <c r="K32" s="18">
        <v>0</v>
      </c>
      <c r="L32" s="19">
        <f t="shared" si="0"/>
        <v>250715.69000000006</v>
      </c>
      <c r="M32" s="19">
        <f t="shared" si="1"/>
        <v>303615.69000000006</v>
      </c>
      <c r="N32" s="19">
        <f t="shared" si="2"/>
        <v>78.587779485865568</v>
      </c>
      <c r="O32" s="19">
        <f t="shared" si="3"/>
        <v>303615.69000000006</v>
      </c>
      <c r="P32" s="19">
        <f t="shared" si="4"/>
        <v>250715.69000000006</v>
      </c>
      <c r="Q32" s="19">
        <f t="shared" si="5"/>
        <v>78.587779485865568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62900</v>
      </c>
      <c r="F33" s="18">
        <v>62900</v>
      </c>
      <c r="G33" s="18">
        <v>54546.43</v>
      </c>
      <c r="H33" s="18">
        <v>0</v>
      </c>
      <c r="I33" s="18">
        <v>54546.43</v>
      </c>
      <c r="J33" s="18">
        <v>0</v>
      </c>
      <c r="K33" s="18">
        <v>0</v>
      </c>
      <c r="L33" s="19">
        <f t="shared" si="0"/>
        <v>8353.57</v>
      </c>
      <c r="M33" s="19">
        <f t="shared" si="1"/>
        <v>8353.57</v>
      </c>
      <c r="N33" s="19">
        <f t="shared" si="2"/>
        <v>86.719284578696346</v>
      </c>
      <c r="O33" s="19">
        <f t="shared" si="3"/>
        <v>8353.57</v>
      </c>
      <c r="P33" s="19">
        <f t="shared" si="4"/>
        <v>8353.57</v>
      </c>
      <c r="Q33" s="19">
        <f t="shared" si="5"/>
        <v>86.719284578696346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382400</v>
      </c>
      <c r="G34" s="18">
        <v>289741.28999999998</v>
      </c>
      <c r="H34" s="18">
        <v>0</v>
      </c>
      <c r="I34" s="18">
        <v>289741.28999999998</v>
      </c>
      <c r="J34" s="18">
        <v>0</v>
      </c>
      <c r="K34" s="18">
        <v>0</v>
      </c>
      <c r="L34" s="19">
        <f t="shared" si="0"/>
        <v>92658.710000000021</v>
      </c>
      <c r="M34" s="19">
        <f t="shared" si="1"/>
        <v>92658.710000000021</v>
      </c>
      <c r="N34" s="19">
        <f t="shared" si="2"/>
        <v>75.769165794979074</v>
      </c>
      <c r="O34" s="19">
        <f t="shared" si="3"/>
        <v>92658.710000000021</v>
      </c>
      <c r="P34" s="19">
        <f t="shared" si="4"/>
        <v>92658.710000000021</v>
      </c>
      <c r="Q34" s="19">
        <f t="shared" si="5"/>
        <v>75.769165794979074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60000</v>
      </c>
      <c r="F35" s="18">
        <v>56600</v>
      </c>
      <c r="G35" s="18">
        <v>43339.34</v>
      </c>
      <c r="H35" s="18">
        <v>0</v>
      </c>
      <c r="I35" s="18">
        <v>43339.34</v>
      </c>
      <c r="J35" s="18">
        <v>0</v>
      </c>
      <c r="K35" s="18">
        <v>0</v>
      </c>
      <c r="L35" s="19">
        <f t="shared" si="0"/>
        <v>13260.660000000003</v>
      </c>
      <c r="M35" s="19">
        <f t="shared" si="1"/>
        <v>16660.660000000003</v>
      </c>
      <c r="N35" s="19">
        <f t="shared" si="2"/>
        <v>76.571272084805656</v>
      </c>
      <c r="O35" s="19">
        <f t="shared" si="3"/>
        <v>16660.660000000003</v>
      </c>
      <c r="P35" s="19">
        <f t="shared" si="4"/>
        <v>13260.660000000003</v>
      </c>
      <c r="Q35" s="19">
        <f t="shared" si="5"/>
        <v>76.571272084805656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4111.6000000000004</v>
      </c>
      <c r="H36" s="18">
        <v>0</v>
      </c>
      <c r="I36" s="18">
        <v>4111.6000000000004</v>
      </c>
      <c r="J36" s="18">
        <v>0</v>
      </c>
      <c r="K36" s="18">
        <v>0</v>
      </c>
      <c r="L36" s="19">
        <f t="shared" si="0"/>
        <v>1888.3999999999996</v>
      </c>
      <c r="M36" s="19">
        <f t="shared" si="1"/>
        <v>1888.3999999999996</v>
      </c>
      <c r="N36" s="19">
        <f t="shared" si="2"/>
        <v>68.526666666666671</v>
      </c>
      <c r="O36" s="19">
        <f t="shared" si="3"/>
        <v>1888.3999999999996</v>
      </c>
      <c r="P36" s="19">
        <f t="shared" si="4"/>
        <v>1888.3999999999996</v>
      </c>
      <c r="Q36" s="19">
        <f t="shared" si="5"/>
        <v>68.526666666666671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712500</v>
      </c>
      <c r="F37" s="18">
        <v>663000</v>
      </c>
      <c r="G37" s="18">
        <v>528445.65</v>
      </c>
      <c r="H37" s="18">
        <v>0</v>
      </c>
      <c r="I37" s="18">
        <v>528445.65</v>
      </c>
      <c r="J37" s="18">
        <v>0</v>
      </c>
      <c r="K37" s="18">
        <v>0</v>
      </c>
      <c r="L37" s="19">
        <f t="shared" si="0"/>
        <v>134554.34999999998</v>
      </c>
      <c r="M37" s="19">
        <f t="shared" si="1"/>
        <v>184054.34999999998</v>
      </c>
      <c r="N37" s="19">
        <f t="shared" si="2"/>
        <v>79.705226244343891</v>
      </c>
      <c r="O37" s="19">
        <f t="shared" si="3"/>
        <v>184054.34999999998</v>
      </c>
      <c r="P37" s="19">
        <f t="shared" si="4"/>
        <v>134554.34999999998</v>
      </c>
      <c r="Q37" s="19">
        <f t="shared" si="5"/>
        <v>79.705226244343891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272500</v>
      </c>
      <c r="F38" s="18">
        <v>223000</v>
      </c>
      <c r="G38" s="18">
        <v>189001.65</v>
      </c>
      <c r="H38" s="18">
        <v>0</v>
      </c>
      <c r="I38" s="18">
        <v>189001.65</v>
      </c>
      <c r="J38" s="18">
        <v>0</v>
      </c>
      <c r="K38" s="18">
        <v>0</v>
      </c>
      <c r="L38" s="19">
        <f t="shared" si="0"/>
        <v>33998.350000000006</v>
      </c>
      <c r="M38" s="19">
        <f t="shared" si="1"/>
        <v>83498.350000000006</v>
      </c>
      <c r="N38" s="19">
        <f t="shared" si="2"/>
        <v>84.754103139013452</v>
      </c>
      <c r="O38" s="19">
        <f t="shared" si="3"/>
        <v>83498.350000000006</v>
      </c>
      <c r="P38" s="19">
        <f t="shared" si="4"/>
        <v>33998.350000000006</v>
      </c>
      <c r="Q38" s="19">
        <f t="shared" si="5"/>
        <v>84.754103139013452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440000</v>
      </c>
      <c r="G39" s="18">
        <v>339444</v>
      </c>
      <c r="H39" s="18">
        <v>0</v>
      </c>
      <c r="I39" s="18">
        <v>339444</v>
      </c>
      <c r="J39" s="18">
        <v>0</v>
      </c>
      <c r="K39" s="18">
        <v>0</v>
      </c>
      <c r="L39" s="19">
        <f t="shared" si="0"/>
        <v>100556</v>
      </c>
      <c r="M39" s="19">
        <f t="shared" si="1"/>
        <v>100556</v>
      </c>
      <c r="N39" s="19">
        <f t="shared" si="2"/>
        <v>77.146363636363631</v>
      </c>
      <c r="O39" s="19">
        <f t="shared" si="3"/>
        <v>100556</v>
      </c>
      <c r="P39" s="19">
        <f t="shared" si="4"/>
        <v>100556</v>
      </c>
      <c r="Q39" s="19">
        <f t="shared" si="5"/>
        <v>77.146363636363631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25000</v>
      </c>
      <c r="G40" s="18">
        <v>4237.67</v>
      </c>
      <c r="H40" s="18">
        <v>0</v>
      </c>
      <c r="I40" s="18">
        <v>3016.19</v>
      </c>
      <c r="J40" s="18">
        <v>1221.48</v>
      </c>
      <c r="K40" s="18">
        <v>1221.48</v>
      </c>
      <c r="L40" s="19">
        <f t="shared" si="0"/>
        <v>20762.330000000002</v>
      </c>
      <c r="M40" s="19">
        <f t="shared" si="1"/>
        <v>20762.330000000002</v>
      </c>
      <c r="N40" s="19">
        <f t="shared" si="2"/>
        <v>16.950680000000002</v>
      </c>
      <c r="O40" s="19">
        <f t="shared" si="3"/>
        <v>21983.81</v>
      </c>
      <c r="P40" s="19">
        <f t="shared" si="4"/>
        <v>21983.81</v>
      </c>
      <c r="Q40" s="19">
        <f t="shared" si="5"/>
        <v>12.064760000000001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8546400</v>
      </c>
      <c r="F41" s="18">
        <v>7282940</v>
      </c>
      <c r="G41" s="18">
        <v>6179375.2199999997</v>
      </c>
      <c r="H41" s="18">
        <v>0</v>
      </c>
      <c r="I41" s="18">
        <v>6179354.8200000003</v>
      </c>
      <c r="J41" s="18">
        <v>20.399999999999999</v>
      </c>
      <c r="K41" s="18">
        <v>20.399999999999999</v>
      </c>
      <c r="L41" s="19">
        <f t="shared" si="0"/>
        <v>1103564.7800000003</v>
      </c>
      <c r="M41" s="19">
        <f t="shared" si="1"/>
        <v>2367024.7800000003</v>
      </c>
      <c r="N41" s="19">
        <f t="shared" si="2"/>
        <v>84.847262506625071</v>
      </c>
      <c r="O41" s="19">
        <f t="shared" si="3"/>
        <v>2367045.1799999997</v>
      </c>
      <c r="P41" s="19">
        <f t="shared" si="4"/>
        <v>1103585.1799999997</v>
      </c>
      <c r="Q41" s="19">
        <f t="shared" si="5"/>
        <v>84.846982399964858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8546400</v>
      </c>
      <c r="F42" s="18">
        <v>7282940</v>
      </c>
      <c r="G42" s="18">
        <v>6179375.2199999997</v>
      </c>
      <c r="H42" s="18">
        <v>0</v>
      </c>
      <c r="I42" s="18">
        <v>6179354.8200000003</v>
      </c>
      <c r="J42" s="18">
        <v>20.399999999999999</v>
      </c>
      <c r="K42" s="18">
        <v>20.399999999999999</v>
      </c>
      <c r="L42" s="19">
        <f t="shared" si="0"/>
        <v>1103564.7800000003</v>
      </c>
      <c r="M42" s="19">
        <f t="shared" si="1"/>
        <v>2367024.7800000003</v>
      </c>
      <c r="N42" s="19">
        <f t="shared" si="2"/>
        <v>84.847262506625071</v>
      </c>
      <c r="O42" s="19">
        <f t="shared" si="3"/>
        <v>2367045.1799999997</v>
      </c>
      <c r="P42" s="19">
        <f t="shared" si="4"/>
        <v>1103585.1799999997</v>
      </c>
      <c r="Q42" s="19">
        <f t="shared" si="5"/>
        <v>84.846982399964858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8546400</v>
      </c>
      <c r="F43" s="18">
        <v>7282940</v>
      </c>
      <c r="G43" s="18">
        <v>6179375.2199999997</v>
      </c>
      <c r="H43" s="18">
        <v>0</v>
      </c>
      <c r="I43" s="18">
        <v>6179354.8200000003</v>
      </c>
      <c r="J43" s="18">
        <v>20.399999999999999</v>
      </c>
      <c r="K43" s="18">
        <v>20.399999999999999</v>
      </c>
      <c r="L43" s="19">
        <f t="shared" si="0"/>
        <v>1103564.7800000003</v>
      </c>
      <c r="M43" s="19">
        <f t="shared" si="1"/>
        <v>2367024.7800000003</v>
      </c>
      <c r="N43" s="19">
        <f t="shared" si="2"/>
        <v>84.847262506625071</v>
      </c>
      <c r="O43" s="19">
        <f t="shared" si="3"/>
        <v>2367045.1799999997</v>
      </c>
      <c r="P43" s="19">
        <f t="shared" si="4"/>
        <v>1103585.1799999997</v>
      </c>
      <c r="Q43" s="19">
        <f t="shared" si="5"/>
        <v>84.846982399964858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8546400</v>
      </c>
      <c r="F44" s="18">
        <v>7282940</v>
      </c>
      <c r="G44" s="18">
        <v>6179375.2199999997</v>
      </c>
      <c r="H44" s="18">
        <v>0</v>
      </c>
      <c r="I44" s="18">
        <v>6179354.8200000003</v>
      </c>
      <c r="J44" s="18">
        <v>20.399999999999999</v>
      </c>
      <c r="K44" s="18">
        <v>20.399999999999999</v>
      </c>
      <c r="L44" s="19">
        <f t="shared" si="0"/>
        <v>1103564.7800000003</v>
      </c>
      <c r="M44" s="19">
        <f t="shared" si="1"/>
        <v>2367024.7800000003</v>
      </c>
      <c r="N44" s="19">
        <f t="shared" si="2"/>
        <v>84.847262506625071</v>
      </c>
      <c r="O44" s="19">
        <f t="shared" si="3"/>
        <v>2367045.1799999997</v>
      </c>
      <c r="P44" s="19">
        <f t="shared" si="4"/>
        <v>1103585.1799999997</v>
      </c>
      <c r="Q44" s="19">
        <f t="shared" si="5"/>
        <v>84.846982399964858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4100300</v>
      </c>
      <c r="G45" s="18">
        <v>3921275.8</v>
      </c>
      <c r="H45" s="18">
        <v>0</v>
      </c>
      <c r="I45" s="18">
        <v>3921275.8</v>
      </c>
      <c r="J45" s="18">
        <v>0</v>
      </c>
      <c r="K45" s="18">
        <v>0</v>
      </c>
      <c r="L45" s="19">
        <f t="shared" si="0"/>
        <v>179024.20000000019</v>
      </c>
      <c r="M45" s="19">
        <f t="shared" si="1"/>
        <v>1135624.2000000002</v>
      </c>
      <c r="N45" s="19">
        <f t="shared" si="2"/>
        <v>95.633875570080235</v>
      </c>
      <c r="O45" s="19">
        <f t="shared" si="3"/>
        <v>1135624.2000000002</v>
      </c>
      <c r="P45" s="19">
        <f t="shared" si="4"/>
        <v>179024.20000000019</v>
      </c>
      <c r="Q45" s="19">
        <f t="shared" si="5"/>
        <v>95.633875570080235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3336000</v>
      </c>
      <c r="G46" s="18">
        <v>3179755.26</v>
      </c>
      <c r="H46" s="18">
        <v>0</v>
      </c>
      <c r="I46" s="18">
        <v>3179755.26</v>
      </c>
      <c r="J46" s="18">
        <v>0</v>
      </c>
      <c r="K46" s="18">
        <v>0</v>
      </c>
      <c r="L46" s="19">
        <f t="shared" si="0"/>
        <v>156244.74000000022</v>
      </c>
      <c r="M46" s="19">
        <f t="shared" si="1"/>
        <v>965244.74000000022</v>
      </c>
      <c r="N46" s="19">
        <f t="shared" si="2"/>
        <v>95.316404676258983</v>
      </c>
      <c r="O46" s="19">
        <f t="shared" si="3"/>
        <v>965244.74000000022</v>
      </c>
      <c r="P46" s="19">
        <f t="shared" si="4"/>
        <v>156244.74000000022</v>
      </c>
      <c r="Q46" s="19">
        <f t="shared" si="5"/>
        <v>95.316404676258983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3336000</v>
      </c>
      <c r="G47" s="18">
        <v>3179755.26</v>
      </c>
      <c r="H47" s="18">
        <v>0</v>
      </c>
      <c r="I47" s="18">
        <v>3179755.26</v>
      </c>
      <c r="J47" s="18">
        <v>0</v>
      </c>
      <c r="K47" s="18">
        <v>0</v>
      </c>
      <c r="L47" s="19">
        <f t="shared" si="0"/>
        <v>156244.74000000022</v>
      </c>
      <c r="M47" s="19">
        <f t="shared" si="1"/>
        <v>965244.74000000022</v>
      </c>
      <c r="N47" s="19">
        <f t="shared" si="2"/>
        <v>95.316404676258983</v>
      </c>
      <c r="O47" s="19">
        <f t="shared" si="3"/>
        <v>965244.74000000022</v>
      </c>
      <c r="P47" s="19">
        <f t="shared" si="4"/>
        <v>156244.74000000022</v>
      </c>
      <c r="Q47" s="19">
        <f t="shared" si="5"/>
        <v>95.316404676258983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764300</v>
      </c>
      <c r="G48" s="18">
        <v>741520.54</v>
      </c>
      <c r="H48" s="18">
        <v>0</v>
      </c>
      <c r="I48" s="18">
        <v>741520.54</v>
      </c>
      <c r="J48" s="18">
        <v>0</v>
      </c>
      <c r="K48" s="18">
        <v>0</v>
      </c>
      <c r="L48" s="19">
        <f t="shared" si="0"/>
        <v>22779.459999999963</v>
      </c>
      <c r="M48" s="19">
        <f t="shared" si="1"/>
        <v>170379.45999999996</v>
      </c>
      <c r="N48" s="19">
        <f t="shared" si="2"/>
        <v>97.019565615595965</v>
      </c>
      <c r="O48" s="19">
        <f t="shared" si="3"/>
        <v>170379.45999999996</v>
      </c>
      <c r="P48" s="19">
        <f t="shared" si="4"/>
        <v>22779.459999999963</v>
      </c>
      <c r="Q48" s="19">
        <f t="shared" si="5"/>
        <v>97.019565615595965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3404500</v>
      </c>
      <c r="F49" s="18">
        <v>3097640</v>
      </c>
      <c r="G49" s="18">
        <v>2173603.7800000003</v>
      </c>
      <c r="H49" s="18">
        <v>0</v>
      </c>
      <c r="I49" s="18">
        <v>2173583.38</v>
      </c>
      <c r="J49" s="18">
        <v>20.399999999999999</v>
      </c>
      <c r="K49" s="18">
        <v>20.399999999999999</v>
      </c>
      <c r="L49" s="19">
        <f t="shared" si="0"/>
        <v>924036.21999999974</v>
      </c>
      <c r="M49" s="19">
        <f t="shared" si="1"/>
        <v>1230896.2199999997</v>
      </c>
      <c r="N49" s="19">
        <f t="shared" si="2"/>
        <v>70.169670458800908</v>
      </c>
      <c r="O49" s="19">
        <f t="shared" si="3"/>
        <v>1230916.6200000001</v>
      </c>
      <c r="P49" s="19">
        <f t="shared" si="4"/>
        <v>924056.62000000011</v>
      </c>
      <c r="Q49" s="19">
        <f t="shared" si="5"/>
        <v>70.169011892924942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181000</v>
      </c>
      <c r="F50" s="18">
        <v>181000</v>
      </c>
      <c r="G50" s="18">
        <v>168675.97</v>
      </c>
      <c r="H50" s="18">
        <v>0</v>
      </c>
      <c r="I50" s="18">
        <v>168675.97</v>
      </c>
      <c r="J50" s="18">
        <v>0</v>
      </c>
      <c r="K50" s="18">
        <v>0</v>
      </c>
      <c r="L50" s="19">
        <f t="shared" si="0"/>
        <v>12324.029999999999</v>
      </c>
      <c r="M50" s="19">
        <f t="shared" si="1"/>
        <v>12324.029999999999</v>
      </c>
      <c r="N50" s="19">
        <f t="shared" si="2"/>
        <v>93.191143646408833</v>
      </c>
      <c r="O50" s="19">
        <f t="shared" si="3"/>
        <v>12324.029999999999</v>
      </c>
      <c r="P50" s="19">
        <f t="shared" si="4"/>
        <v>12324.029999999999</v>
      </c>
      <c r="Q50" s="19">
        <f t="shared" si="5"/>
        <v>93.191143646408833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624000</v>
      </c>
      <c r="G51" s="18">
        <v>291620.28000000003</v>
      </c>
      <c r="H51" s="18">
        <v>0</v>
      </c>
      <c r="I51" s="18">
        <v>291599.88</v>
      </c>
      <c r="J51" s="18">
        <v>20.399999999999999</v>
      </c>
      <c r="K51" s="18">
        <v>20.399999999999999</v>
      </c>
      <c r="L51" s="19">
        <f t="shared" si="0"/>
        <v>332379.71999999997</v>
      </c>
      <c r="M51" s="19">
        <f t="shared" si="1"/>
        <v>512379.72</v>
      </c>
      <c r="N51" s="19">
        <f t="shared" si="2"/>
        <v>46.734019230769235</v>
      </c>
      <c r="O51" s="19">
        <f t="shared" si="3"/>
        <v>512400.12</v>
      </c>
      <c r="P51" s="19">
        <f t="shared" si="4"/>
        <v>332400.12</v>
      </c>
      <c r="Q51" s="19">
        <f t="shared" si="5"/>
        <v>46.73075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304500</v>
      </c>
      <c r="F52" s="18">
        <v>295500</v>
      </c>
      <c r="G52" s="18">
        <v>113766.19</v>
      </c>
      <c r="H52" s="18">
        <v>0</v>
      </c>
      <c r="I52" s="18">
        <v>113766.19</v>
      </c>
      <c r="J52" s="18">
        <v>0</v>
      </c>
      <c r="K52" s="18">
        <v>0</v>
      </c>
      <c r="L52" s="19">
        <f t="shared" si="0"/>
        <v>181733.81</v>
      </c>
      <c r="M52" s="19">
        <f t="shared" si="1"/>
        <v>190733.81</v>
      </c>
      <c r="N52" s="19">
        <f t="shared" si="2"/>
        <v>38.499556683587144</v>
      </c>
      <c r="O52" s="19">
        <f t="shared" si="3"/>
        <v>190733.81</v>
      </c>
      <c r="P52" s="19">
        <f t="shared" si="4"/>
        <v>181733.81</v>
      </c>
      <c r="Q52" s="19">
        <f t="shared" si="5"/>
        <v>38.499556683587144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25000</v>
      </c>
      <c r="F53" s="18">
        <v>25000</v>
      </c>
      <c r="G53" s="18">
        <v>24458.9</v>
      </c>
      <c r="H53" s="18">
        <v>0</v>
      </c>
      <c r="I53" s="18">
        <v>24458.9</v>
      </c>
      <c r="J53" s="18">
        <v>0</v>
      </c>
      <c r="K53" s="18">
        <v>0</v>
      </c>
      <c r="L53" s="19">
        <f t="shared" si="0"/>
        <v>541.09999999999854</v>
      </c>
      <c r="M53" s="19">
        <f t="shared" si="1"/>
        <v>541.09999999999854</v>
      </c>
      <c r="N53" s="19">
        <f t="shared" si="2"/>
        <v>97.835599999999999</v>
      </c>
      <c r="O53" s="19">
        <f t="shared" si="3"/>
        <v>541.09999999999854</v>
      </c>
      <c r="P53" s="19">
        <f t="shared" si="4"/>
        <v>541.09999999999854</v>
      </c>
      <c r="Q53" s="19">
        <f t="shared" si="5"/>
        <v>97.835599999999999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2080000</v>
      </c>
      <c r="F54" s="18">
        <v>1962140</v>
      </c>
      <c r="G54" s="18">
        <v>1565082.44</v>
      </c>
      <c r="H54" s="18">
        <v>0</v>
      </c>
      <c r="I54" s="18">
        <v>1565082.44</v>
      </c>
      <c r="J54" s="18">
        <v>0</v>
      </c>
      <c r="K54" s="18">
        <v>0</v>
      </c>
      <c r="L54" s="19">
        <f t="shared" si="0"/>
        <v>397057.56000000006</v>
      </c>
      <c r="M54" s="19">
        <f t="shared" si="1"/>
        <v>514917.56000000006</v>
      </c>
      <c r="N54" s="19">
        <f t="shared" si="2"/>
        <v>79.764055571977536</v>
      </c>
      <c r="O54" s="19">
        <f t="shared" si="3"/>
        <v>514917.56000000006</v>
      </c>
      <c r="P54" s="19">
        <f t="shared" si="4"/>
        <v>397057.56000000006</v>
      </c>
      <c r="Q54" s="19">
        <f t="shared" si="5"/>
        <v>79.764055571977536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566500</v>
      </c>
      <c r="F55" s="18">
        <v>448800</v>
      </c>
      <c r="G55" s="18">
        <v>355367.43</v>
      </c>
      <c r="H55" s="18">
        <v>0</v>
      </c>
      <c r="I55" s="18">
        <v>355367.43</v>
      </c>
      <c r="J55" s="18">
        <v>0</v>
      </c>
      <c r="K55" s="18">
        <v>0</v>
      </c>
      <c r="L55" s="19">
        <f t="shared" si="0"/>
        <v>93432.57</v>
      </c>
      <c r="M55" s="19">
        <f t="shared" si="1"/>
        <v>211132.57</v>
      </c>
      <c r="N55" s="19">
        <f t="shared" si="2"/>
        <v>79.181691176470594</v>
      </c>
      <c r="O55" s="19">
        <f t="shared" si="3"/>
        <v>211132.57</v>
      </c>
      <c r="P55" s="19">
        <f t="shared" si="4"/>
        <v>93432.57</v>
      </c>
      <c r="Q55" s="19">
        <f t="shared" si="5"/>
        <v>79.181691176470594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840</v>
      </c>
      <c r="G56" s="18">
        <v>493.01</v>
      </c>
      <c r="H56" s="18">
        <v>0</v>
      </c>
      <c r="I56" s="18">
        <v>493.01</v>
      </c>
      <c r="J56" s="18">
        <v>0</v>
      </c>
      <c r="K56" s="18">
        <v>0</v>
      </c>
      <c r="L56" s="19">
        <f t="shared" si="0"/>
        <v>346.99</v>
      </c>
      <c r="M56" s="19">
        <f t="shared" si="1"/>
        <v>506.99</v>
      </c>
      <c r="N56" s="19">
        <f t="shared" si="2"/>
        <v>58.691666666666663</v>
      </c>
      <c r="O56" s="19">
        <f t="shared" si="3"/>
        <v>506.99</v>
      </c>
      <c r="P56" s="19">
        <f t="shared" si="4"/>
        <v>346.99</v>
      </c>
      <c r="Q56" s="19">
        <f t="shared" si="5"/>
        <v>58.691666666666663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1512500</v>
      </c>
      <c r="G57" s="18">
        <v>1209222</v>
      </c>
      <c r="H57" s="18">
        <v>0</v>
      </c>
      <c r="I57" s="18">
        <v>1209222</v>
      </c>
      <c r="J57" s="18">
        <v>0</v>
      </c>
      <c r="K57" s="18">
        <v>0</v>
      </c>
      <c r="L57" s="19">
        <f t="shared" si="0"/>
        <v>303278</v>
      </c>
      <c r="M57" s="19">
        <f t="shared" si="1"/>
        <v>303278</v>
      </c>
      <c r="N57" s="19">
        <f t="shared" si="2"/>
        <v>79.94856198347108</v>
      </c>
      <c r="O57" s="19">
        <f t="shared" si="3"/>
        <v>303278</v>
      </c>
      <c r="P57" s="19">
        <f t="shared" si="4"/>
        <v>303278</v>
      </c>
      <c r="Q57" s="19">
        <f t="shared" si="5"/>
        <v>79.94856198347108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85000</v>
      </c>
      <c r="F60" s="18">
        <v>85000</v>
      </c>
      <c r="G60" s="18">
        <v>84495.64</v>
      </c>
      <c r="H60" s="18">
        <v>0</v>
      </c>
      <c r="I60" s="18">
        <v>84495.64</v>
      </c>
      <c r="J60" s="18">
        <v>0</v>
      </c>
      <c r="K60" s="18">
        <v>0</v>
      </c>
      <c r="L60" s="19">
        <f t="shared" si="0"/>
        <v>504.36000000000058</v>
      </c>
      <c r="M60" s="19">
        <f t="shared" si="1"/>
        <v>504.36000000000058</v>
      </c>
      <c r="N60" s="19">
        <f t="shared" si="2"/>
        <v>99.406635294117649</v>
      </c>
      <c r="O60" s="19">
        <f t="shared" si="3"/>
        <v>504.36000000000058</v>
      </c>
      <c r="P60" s="19">
        <f t="shared" si="4"/>
        <v>504.36000000000058</v>
      </c>
      <c r="Q60" s="19">
        <f t="shared" si="5"/>
        <v>99.406635294117649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14905700</v>
      </c>
      <c r="G61" s="18">
        <v>14893926.09</v>
      </c>
      <c r="H61" s="18">
        <v>0</v>
      </c>
      <c r="I61" s="18">
        <v>14893926.09</v>
      </c>
      <c r="J61" s="18">
        <v>0</v>
      </c>
      <c r="K61" s="18">
        <v>0</v>
      </c>
      <c r="L61" s="19">
        <f t="shared" si="0"/>
        <v>11773.910000000149</v>
      </c>
      <c r="M61" s="19">
        <f t="shared" si="1"/>
        <v>3227373.91</v>
      </c>
      <c r="N61" s="19">
        <f t="shared" si="2"/>
        <v>99.921010687186779</v>
      </c>
      <c r="O61" s="19">
        <f t="shared" si="3"/>
        <v>3227373.91</v>
      </c>
      <c r="P61" s="19">
        <f t="shared" si="4"/>
        <v>11773.910000000149</v>
      </c>
      <c r="Q61" s="19">
        <f t="shared" si="5"/>
        <v>99.921010687186779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14905700</v>
      </c>
      <c r="G62" s="18">
        <v>14893926.09</v>
      </c>
      <c r="H62" s="18">
        <v>0</v>
      </c>
      <c r="I62" s="18">
        <v>14893926.09</v>
      </c>
      <c r="J62" s="18">
        <v>0</v>
      </c>
      <c r="K62" s="18">
        <v>0</v>
      </c>
      <c r="L62" s="19">
        <f t="shared" si="0"/>
        <v>11773.910000000149</v>
      </c>
      <c r="M62" s="19">
        <f t="shared" si="1"/>
        <v>3227373.91</v>
      </c>
      <c r="N62" s="19">
        <f t="shared" si="2"/>
        <v>99.921010687186779</v>
      </c>
      <c r="O62" s="19">
        <f t="shared" si="3"/>
        <v>3227373.91</v>
      </c>
      <c r="P62" s="19">
        <f t="shared" si="4"/>
        <v>11773.910000000149</v>
      </c>
      <c r="Q62" s="19">
        <f t="shared" si="5"/>
        <v>99.921010687186779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14905700</v>
      </c>
      <c r="G63" s="18">
        <v>14893926.09</v>
      </c>
      <c r="H63" s="18">
        <v>0</v>
      </c>
      <c r="I63" s="18">
        <v>14893926.09</v>
      </c>
      <c r="J63" s="18">
        <v>0</v>
      </c>
      <c r="K63" s="18">
        <v>0</v>
      </c>
      <c r="L63" s="19">
        <f t="shared" si="0"/>
        <v>11773.910000000149</v>
      </c>
      <c r="M63" s="19">
        <f t="shared" si="1"/>
        <v>3227373.91</v>
      </c>
      <c r="N63" s="19">
        <f t="shared" si="2"/>
        <v>99.921010687186779</v>
      </c>
      <c r="O63" s="19">
        <f t="shared" si="3"/>
        <v>3227373.91</v>
      </c>
      <c r="P63" s="19">
        <f t="shared" si="4"/>
        <v>11773.910000000149</v>
      </c>
      <c r="Q63" s="19">
        <f t="shared" si="5"/>
        <v>99.921010687186779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14905700</v>
      </c>
      <c r="G64" s="18">
        <v>14893926.09</v>
      </c>
      <c r="H64" s="18">
        <v>0</v>
      </c>
      <c r="I64" s="18">
        <v>14893926.09</v>
      </c>
      <c r="J64" s="18">
        <v>0</v>
      </c>
      <c r="K64" s="18">
        <v>0</v>
      </c>
      <c r="L64" s="19">
        <f t="shared" si="0"/>
        <v>11773.910000000149</v>
      </c>
      <c r="M64" s="19">
        <f t="shared" si="1"/>
        <v>3227373.91</v>
      </c>
      <c r="N64" s="19">
        <f t="shared" si="2"/>
        <v>99.921010687186779</v>
      </c>
      <c r="O64" s="19">
        <f t="shared" si="3"/>
        <v>3227373.91</v>
      </c>
      <c r="P64" s="19">
        <f t="shared" si="4"/>
        <v>11773.910000000149</v>
      </c>
      <c r="Q64" s="19">
        <f t="shared" si="5"/>
        <v>99.921010687186779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14905700</v>
      </c>
      <c r="G65" s="18">
        <v>14893926.09</v>
      </c>
      <c r="H65" s="18">
        <v>0</v>
      </c>
      <c r="I65" s="18">
        <v>14893926.09</v>
      </c>
      <c r="J65" s="18">
        <v>0</v>
      </c>
      <c r="K65" s="18">
        <v>0</v>
      </c>
      <c r="L65" s="19">
        <f t="shared" si="0"/>
        <v>11773.910000000149</v>
      </c>
      <c r="M65" s="19">
        <f t="shared" si="1"/>
        <v>3227373.91</v>
      </c>
      <c r="N65" s="19">
        <f t="shared" si="2"/>
        <v>99.921010687186779</v>
      </c>
      <c r="O65" s="19">
        <f t="shared" si="3"/>
        <v>3227373.91</v>
      </c>
      <c r="P65" s="19">
        <f t="shared" si="4"/>
        <v>11773.910000000149</v>
      </c>
      <c r="Q65" s="19">
        <f t="shared" si="5"/>
        <v>99.921010687186779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12214600</v>
      </c>
      <c r="G66" s="18">
        <v>12214600</v>
      </c>
      <c r="H66" s="18">
        <v>0</v>
      </c>
      <c r="I66" s="18">
        <v>12214600</v>
      </c>
      <c r="J66" s="18">
        <v>0</v>
      </c>
      <c r="K66" s="18">
        <v>0</v>
      </c>
      <c r="L66" s="19">
        <f t="shared" si="0"/>
        <v>0</v>
      </c>
      <c r="M66" s="19">
        <f t="shared" si="1"/>
        <v>2635400</v>
      </c>
      <c r="N66" s="19">
        <f t="shared" si="2"/>
        <v>100</v>
      </c>
      <c r="O66" s="19">
        <f t="shared" si="3"/>
        <v>2635400</v>
      </c>
      <c r="P66" s="19">
        <f t="shared" si="4"/>
        <v>0</v>
      </c>
      <c r="Q66" s="19">
        <f t="shared" si="5"/>
        <v>100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12214600</v>
      </c>
      <c r="G67" s="18">
        <v>12214600</v>
      </c>
      <c r="H67" s="18">
        <v>0</v>
      </c>
      <c r="I67" s="18">
        <v>12214600</v>
      </c>
      <c r="J67" s="18">
        <v>0</v>
      </c>
      <c r="K67" s="18">
        <v>0</v>
      </c>
      <c r="L67" s="19">
        <f t="shared" si="0"/>
        <v>0</v>
      </c>
      <c r="M67" s="19">
        <f t="shared" si="1"/>
        <v>2635400</v>
      </c>
      <c r="N67" s="19">
        <f t="shared" si="2"/>
        <v>100</v>
      </c>
      <c r="O67" s="19">
        <f t="shared" si="3"/>
        <v>2635400</v>
      </c>
      <c r="P67" s="19">
        <f t="shared" si="4"/>
        <v>0</v>
      </c>
      <c r="Q67" s="19">
        <f t="shared" si="5"/>
        <v>100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2691100</v>
      </c>
      <c r="G68" s="18">
        <v>2679326.09</v>
      </c>
      <c r="H68" s="18">
        <v>0</v>
      </c>
      <c r="I68" s="18">
        <v>2679326.09</v>
      </c>
      <c r="J68" s="18">
        <v>0</v>
      </c>
      <c r="K68" s="18">
        <v>0</v>
      </c>
      <c r="L68" s="19">
        <f t="shared" si="0"/>
        <v>11773.910000000149</v>
      </c>
      <c r="M68" s="19">
        <f t="shared" si="1"/>
        <v>591973.91000000015</v>
      </c>
      <c r="N68" s="19">
        <f t="shared" si="2"/>
        <v>99.562487087064767</v>
      </c>
      <c r="O68" s="19">
        <f t="shared" si="3"/>
        <v>591973.91000000015</v>
      </c>
      <c r="P68" s="19">
        <f t="shared" si="4"/>
        <v>11773.910000000149</v>
      </c>
      <c r="Q68" s="19">
        <f t="shared" si="5"/>
        <v>99.562487087064767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103974.41</v>
      </c>
      <c r="F69" s="18">
        <v>103974.41</v>
      </c>
      <c r="G69" s="18">
        <v>60434.9</v>
      </c>
      <c r="H69" s="18">
        <v>0</v>
      </c>
      <c r="I69" s="18">
        <v>60434.9</v>
      </c>
      <c r="J69" s="18">
        <v>0</v>
      </c>
      <c r="K69" s="18">
        <v>0</v>
      </c>
      <c r="L69" s="19">
        <f t="shared" si="0"/>
        <v>43539.51</v>
      </c>
      <c r="M69" s="19">
        <f t="shared" si="1"/>
        <v>43539.51</v>
      </c>
      <c r="N69" s="19">
        <f t="shared" si="2"/>
        <v>58.12478281915714</v>
      </c>
      <c r="O69" s="19">
        <f t="shared" si="3"/>
        <v>43539.51</v>
      </c>
      <c r="P69" s="19">
        <f t="shared" si="4"/>
        <v>43539.51</v>
      </c>
      <c r="Q69" s="19">
        <f t="shared" si="5"/>
        <v>58.12478281915714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103974.41</v>
      </c>
      <c r="F70" s="18">
        <v>103974.41</v>
      </c>
      <c r="G70" s="18">
        <v>60434.9</v>
      </c>
      <c r="H70" s="18">
        <v>0</v>
      </c>
      <c r="I70" s="18">
        <v>60434.9</v>
      </c>
      <c r="J70" s="18">
        <v>0</v>
      </c>
      <c r="K70" s="18">
        <v>0</v>
      </c>
      <c r="L70" s="19">
        <f t="shared" si="0"/>
        <v>43539.51</v>
      </c>
      <c r="M70" s="19">
        <f t="shared" si="1"/>
        <v>43539.51</v>
      </c>
      <c r="N70" s="19">
        <f t="shared" si="2"/>
        <v>58.12478281915714</v>
      </c>
      <c r="O70" s="19">
        <f t="shared" si="3"/>
        <v>43539.51</v>
      </c>
      <c r="P70" s="19">
        <f t="shared" si="4"/>
        <v>43539.51</v>
      </c>
      <c r="Q70" s="19">
        <f t="shared" si="5"/>
        <v>58.12478281915714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103974.41</v>
      </c>
      <c r="F71" s="18">
        <v>103974.41</v>
      </c>
      <c r="G71" s="18">
        <v>60434.9</v>
      </c>
      <c r="H71" s="18">
        <v>0</v>
      </c>
      <c r="I71" s="18">
        <v>60434.9</v>
      </c>
      <c r="J71" s="18">
        <v>0</v>
      </c>
      <c r="K71" s="18">
        <v>0</v>
      </c>
      <c r="L71" s="19">
        <f t="shared" ref="L71:L134" si="6">F71-G71</f>
        <v>43539.51</v>
      </c>
      <c r="M71" s="19">
        <f t="shared" ref="M71:M134" si="7">E71-G71</f>
        <v>43539.51</v>
      </c>
      <c r="N71" s="19">
        <f t="shared" ref="N71:N134" si="8">IF(F71=0,0,(G71/F71)*100)</f>
        <v>58.12478281915714</v>
      </c>
      <c r="O71" s="19">
        <f t="shared" ref="O71:O134" si="9">E71-I71</f>
        <v>43539.51</v>
      </c>
      <c r="P71" s="19">
        <f t="shared" ref="P71:P134" si="10">F71-I71</f>
        <v>43539.51</v>
      </c>
      <c r="Q71" s="19">
        <f t="shared" ref="Q71:Q134" si="11">IF(F71=0,0,(I71/F71)*100)</f>
        <v>58.12478281915714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103974.41</v>
      </c>
      <c r="F72" s="18">
        <v>103974.41</v>
      </c>
      <c r="G72" s="18">
        <v>60434.9</v>
      </c>
      <c r="H72" s="18">
        <v>0</v>
      </c>
      <c r="I72" s="18">
        <v>60434.9</v>
      </c>
      <c r="J72" s="18">
        <v>0</v>
      </c>
      <c r="K72" s="18">
        <v>0</v>
      </c>
      <c r="L72" s="19">
        <f t="shared" si="6"/>
        <v>43539.51</v>
      </c>
      <c r="M72" s="19">
        <f t="shared" si="7"/>
        <v>43539.51</v>
      </c>
      <c r="N72" s="19">
        <f t="shared" si="8"/>
        <v>58.12478281915714</v>
      </c>
      <c r="O72" s="19">
        <f t="shared" si="9"/>
        <v>43539.51</v>
      </c>
      <c r="P72" s="19">
        <f t="shared" si="10"/>
        <v>43539.51</v>
      </c>
      <c r="Q72" s="19">
        <f t="shared" si="11"/>
        <v>58.12478281915714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85225.32</v>
      </c>
      <c r="F73" s="18">
        <v>85225.32</v>
      </c>
      <c r="G73" s="18">
        <v>49536.800000000003</v>
      </c>
      <c r="H73" s="18">
        <v>0</v>
      </c>
      <c r="I73" s="18">
        <v>49536.800000000003</v>
      </c>
      <c r="J73" s="18">
        <v>0</v>
      </c>
      <c r="K73" s="18">
        <v>0</v>
      </c>
      <c r="L73" s="19">
        <f t="shared" si="6"/>
        <v>35688.520000000004</v>
      </c>
      <c r="M73" s="19">
        <f t="shared" si="7"/>
        <v>35688.520000000004</v>
      </c>
      <c r="N73" s="19">
        <f t="shared" si="8"/>
        <v>58.124510415449308</v>
      </c>
      <c r="O73" s="19">
        <f t="shared" si="9"/>
        <v>35688.520000000004</v>
      </c>
      <c r="P73" s="19">
        <f t="shared" si="10"/>
        <v>35688.520000000004</v>
      </c>
      <c r="Q73" s="19">
        <f t="shared" si="11"/>
        <v>58.124510415449308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85225.32</v>
      </c>
      <c r="F74" s="18">
        <v>85225.32</v>
      </c>
      <c r="G74" s="18">
        <v>49536.800000000003</v>
      </c>
      <c r="H74" s="18">
        <v>0</v>
      </c>
      <c r="I74" s="18">
        <v>49536.800000000003</v>
      </c>
      <c r="J74" s="18">
        <v>0</v>
      </c>
      <c r="K74" s="18">
        <v>0</v>
      </c>
      <c r="L74" s="19">
        <f t="shared" si="6"/>
        <v>35688.520000000004</v>
      </c>
      <c r="M74" s="19">
        <f t="shared" si="7"/>
        <v>35688.520000000004</v>
      </c>
      <c r="N74" s="19">
        <f t="shared" si="8"/>
        <v>58.124510415449308</v>
      </c>
      <c r="O74" s="19">
        <f t="shared" si="9"/>
        <v>35688.520000000004</v>
      </c>
      <c r="P74" s="19">
        <f t="shared" si="10"/>
        <v>35688.520000000004</v>
      </c>
      <c r="Q74" s="19">
        <f t="shared" si="11"/>
        <v>58.124510415449308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18749.09</v>
      </c>
      <c r="F75" s="18">
        <v>18749.09</v>
      </c>
      <c r="G75" s="18">
        <v>10898.1</v>
      </c>
      <c r="H75" s="18">
        <v>0</v>
      </c>
      <c r="I75" s="18">
        <v>10898.1</v>
      </c>
      <c r="J75" s="18">
        <v>0</v>
      </c>
      <c r="K75" s="18">
        <v>0</v>
      </c>
      <c r="L75" s="19">
        <f t="shared" si="6"/>
        <v>7850.99</v>
      </c>
      <c r="M75" s="19">
        <f t="shared" si="7"/>
        <v>7850.99</v>
      </c>
      <c r="N75" s="19">
        <f t="shared" si="8"/>
        <v>58.126021049554943</v>
      </c>
      <c r="O75" s="19">
        <f t="shared" si="9"/>
        <v>7850.99</v>
      </c>
      <c r="P75" s="19">
        <f t="shared" si="10"/>
        <v>7850.99</v>
      </c>
      <c r="Q75" s="19">
        <f t="shared" si="11"/>
        <v>58.126021049554943</v>
      </c>
      <c r="R75" s="8"/>
    </row>
    <row r="76" spans="1:18" ht="25.5" x14ac:dyDescent="0.2">
      <c r="A76" s="15">
        <v>2</v>
      </c>
      <c r="B76" s="16" t="s">
        <v>79</v>
      </c>
      <c r="C76" s="17" t="s">
        <v>80</v>
      </c>
      <c r="D76" s="18">
        <v>0</v>
      </c>
      <c r="E76" s="18">
        <v>333000</v>
      </c>
      <c r="F76" s="18">
        <v>111100</v>
      </c>
      <c r="G76" s="18">
        <v>48045.53</v>
      </c>
      <c r="H76" s="18">
        <v>0</v>
      </c>
      <c r="I76" s="18">
        <v>47963.93</v>
      </c>
      <c r="J76" s="18">
        <v>81.599999999999994</v>
      </c>
      <c r="K76" s="18">
        <v>81.599999999999994</v>
      </c>
      <c r="L76" s="19">
        <f t="shared" si="6"/>
        <v>63054.47</v>
      </c>
      <c r="M76" s="19">
        <f t="shared" si="7"/>
        <v>284954.46999999997</v>
      </c>
      <c r="N76" s="19">
        <f t="shared" si="8"/>
        <v>43.245301530153014</v>
      </c>
      <c r="O76" s="19">
        <f t="shared" si="9"/>
        <v>285036.07</v>
      </c>
      <c r="P76" s="19">
        <f t="shared" si="10"/>
        <v>63136.07</v>
      </c>
      <c r="Q76" s="19">
        <f t="shared" si="11"/>
        <v>43.171854185418539</v>
      </c>
      <c r="R76" s="8"/>
    </row>
    <row r="77" spans="1:18" ht="51" x14ac:dyDescent="0.2">
      <c r="A77" s="15">
        <v>3</v>
      </c>
      <c r="B77" s="16" t="s">
        <v>81</v>
      </c>
      <c r="C77" s="17" t="s">
        <v>82</v>
      </c>
      <c r="D77" s="18">
        <v>0</v>
      </c>
      <c r="E77" s="18">
        <v>333000</v>
      </c>
      <c r="F77" s="18">
        <v>111100</v>
      </c>
      <c r="G77" s="18">
        <v>48045.53</v>
      </c>
      <c r="H77" s="18">
        <v>0</v>
      </c>
      <c r="I77" s="18">
        <v>47963.93</v>
      </c>
      <c r="J77" s="18">
        <v>81.599999999999994</v>
      </c>
      <c r="K77" s="18">
        <v>81.599999999999994</v>
      </c>
      <c r="L77" s="19">
        <f t="shared" si="6"/>
        <v>63054.47</v>
      </c>
      <c r="M77" s="19">
        <f t="shared" si="7"/>
        <v>284954.46999999997</v>
      </c>
      <c r="N77" s="19">
        <f t="shared" si="8"/>
        <v>43.245301530153014</v>
      </c>
      <c r="O77" s="19">
        <f t="shared" si="9"/>
        <v>285036.07</v>
      </c>
      <c r="P77" s="19">
        <f t="shared" si="10"/>
        <v>63136.07</v>
      </c>
      <c r="Q77" s="19">
        <f t="shared" si="11"/>
        <v>43.171854185418539</v>
      </c>
      <c r="R77" s="8"/>
    </row>
    <row r="78" spans="1:18" ht="51" x14ac:dyDescent="0.2">
      <c r="A78" s="15">
        <v>1</v>
      </c>
      <c r="B78" s="16" t="s">
        <v>83</v>
      </c>
      <c r="C78" s="17" t="s">
        <v>82</v>
      </c>
      <c r="D78" s="18">
        <v>0</v>
      </c>
      <c r="E78" s="18">
        <v>333000</v>
      </c>
      <c r="F78" s="18">
        <v>111100</v>
      </c>
      <c r="G78" s="18">
        <v>48045.53</v>
      </c>
      <c r="H78" s="18">
        <v>0</v>
      </c>
      <c r="I78" s="18">
        <v>47963.93</v>
      </c>
      <c r="J78" s="18">
        <v>81.599999999999994</v>
      </c>
      <c r="K78" s="18">
        <v>81.599999999999994</v>
      </c>
      <c r="L78" s="19">
        <f t="shared" si="6"/>
        <v>63054.47</v>
      </c>
      <c r="M78" s="19">
        <f t="shared" si="7"/>
        <v>284954.46999999997</v>
      </c>
      <c r="N78" s="19">
        <f t="shared" si="8"/>
        <v>43.245301530153014</v>
      </c>
      <c r="O78" s="19">
        <f t="shared" si="9"/>
        <v>285036.07</v>
      </c>
      <c r="P78" s="19">
        <f t="shared" si="10"/>
        <v>63136.07</v>
      </c>
      <c r="Q78" s="19">
        <f t="shared" si="11"/>
        <v>43.171854185418539</v>
      </c>
      <c r="R78" s="8"/>
    </row>
    <row r="79" spans="1:18" x14ac:dyDescent="0.2">
      <c r="A79" s="15">
        <v>1</v>
      </c>
      <c r="B79" s="16" t="s">
        <v>27</v>
      </c>
      <c r="C79" s="17" t="s">
        <v>28</v>
      </c>
      <c r="D79" s="18">
        <v>0</v>
      </c>
      <c r="E79" s="18">
        <v>333000</v>
      </c>
      <c r="F79" s="18">
        <v>111100</v>
      </c>
      <c r="G79" s="18">
        <v>48045.53</v>
      </c>
      <c r="H79" s="18">
        <v>0</v>
      </c>
      <c r="I79" s="18">
        <v>47963.93</v>
      </c>
      <c r="J79" s="18">
        <v>81.599999999999994</v>
      </c>
      <c r="K79" s="18">
        <v>81.599999999999994</v>
      </c>
      <c r="L79" s="19">
        <f t="shared" si="6"/>
        <v>63054.47</v>
      </c>
      <c r="M79" s="19">
        <f t="shared" si="7"/>
        <v>284954.46999999997</v>
      </c>
      <c r="N79" s="19">
        <f t="shared" si="8"/>
        <v>43.245301530153014</v>
      </c>
      <c r="O79" s="19">
        <f t="shared" si="9"/>
        <v>285036.07</v>
      </c>
      <c r="P79" s="19">
        <f t="shared" si="10"/>
        <v>63136.07</v>
      </c>
      <c r="Q79" s="19">
        <f t="shared" si="11"/>
        <v>43.171854185418539</v>
      </c>
      <c r="R79" s="8"/>
    </row>
    <row r="80" spans="1:18" x14ac:dyDescent="0.2">
      <c r="A80" s="15">
        <v>3</v>
      </c>
      <c r="B80" s="16" t="s">
        <v>37</v>
      </c>
      <c r="C80" s="17" t="s">
        <v>38</v>
      </c>
      <c r="D80" s="18">
        <v>0</v>
      </c>
      <c r="E80" s="18">
        <v>333000</v>
      </c>
      <c r="F80" s="18">
        <v>111100</v>
      </c>
      <c r="G80" s="18">
        <v>48045.53</v>
      </c>
      <c r="H80" s="18">
        <v>0</v>
      </c>
      <c r="I80" s="18">
        <v>47963.93</v>
      </c>
      <c r="J80" s="18">
        <v>81.599999999999994</v>
      </c>
      <c r="K80" s="18">
        <v>81.599999999999994</v>
      </c>
      <c r="L80" s="19">
        <f t="shared" si="6"/>
        <v>63054.47</v>
      </c>
      <c r="M80" s="19">
        <f t="shared" si="7"/>
        <v>284954.46999999997</v>
      </c>
      <c r="N80" s="19">
        <f t="shared" si="8"/>
        <v>43.245301530153014</v>
      </c>
      <c r="O80" s="19">
        <f t="shared" si="9"/>
        <v>285036.07</v>
      </c>
      <c r="P80" s="19">
        <f t="shared" si="10"/>
        <v>63136.07</v>
      </c>
      <c r="Q80" s="19">
        <f t="shared" si="11"/>
        <v>43.171854185418539</v>
      </c>
      <c r="R80" s="8"/>
    </row>
    <row r="81" spans="1:18" x14ac:dyDescent="0.2">
      <c r="A81" s="15">
        <v>0</v>
      </c>
      <c r="B81" s="16" t="s">
        <v>58</v>
      </c>
      <c r="C81" s="17" t="s">
        <v>59</v>
      </c>
      <c r="D81" s="18">
        <v>0</v>
      </c>
      <c r="E81" s="18">
        <v>333000</v>
      </c>
      <c r="F81" s="18">
        <v>111100</v>
      </c>
      <c r="G81" s="18">
        <v>48045.53</v>
      </c>
      <c r="H81" s="18">
        <v>0</v>
      </c>
      <c r="I81" s="18">
        <v>47963.93</v>
      </c>
      <c r="J81" s="18">
        <v>81.599999999999994</v>
      </c>
      <c r="K81" s="18">
        <v>81.599999999999994</v>
      </c>
      <c r="L81" s="19">
        <f t="shared" si="6"/>
        <v>63054.47</v>
      </c>
      <c r="M81" s="19">
        <f t="shared" si="7"/>
        <v>284954.46999999997</v>
      </c>
      <c r="N81" s="19">
        <f t="shared" si="8"/>
        <v>43.245301530153014</v>
      </c>
      <c r="O81" s="19">
        <f t="shared" si="9"/>
        <v>285036.07</v>
      </c>
      <c r="P81" s="19">
        <f t="shared" si="10"/>
        <v>63136.07</v>
      </c>
      <c r="Q81" s="19">
        <f t="shared" si="11"/>
        <v>43.171854185418539</v>
      </c>
      <c r="R81" s="8"/>
    </row>
    <row r="82" spans="1:18" x14ac:dyDescent="0.2">
      <c r="A82" s="15">
        <v>1</v>
      </c>
      <c r="B82" s="16" t="s">
        <v>27</v>
      </c>
      <c r="C82" s="17" t="s">
        <v>84</v>
      </c>
      <c r="D82" s="18">
        <v>208400</v>
      </c>
      <c r="E82" s="18">
        <v>208400</v>
      </c>
      <c r="F82" s="18">
        <v>180860</v>
      </c>
      <c r="G82" s="18">
        <v>66825.490000000005</v>
      </c>
      <c r="H82" s="18">
        <v>0</v>
      </c>
      <c r="I82" s="18">
        <v>66825.490000000005</v>
      </c>
      <c r="J82" s="18">
        <v>0</v>
      </c>
      <c r="K82" s="18">
        <v>0</v>
      </c>
      <c r="L82" s="19">
        <f t="shared" si="6"/>
        <v>114034.51</v>
      </c>
      <c r="M82" s="19">
        <f t="shared" si="7"/>
        <v>141574.51</v>
      </c>
      <c r="N82" s="19">
        <f t="shared" si="8"/>
        <v>36.948739356408275</v>
      </c>
      <c r="O82" s="19">
        <f t="shared" si="9"/>
        <v>141574.51</v>
      </c>
      <c r="P82" s="19">
        <f t="shared" si="10"/>
        <v>114034.51</v>
      </c>
      <c r="Q82" s="19">
        <f t="shared" si="11"/>
        <v>36.948739356408275</v>
      </c>
      <c r="R82" s="8"/>
    </row>
    <row r="83" spans="1:18" x14ac:dyDescent="0.2">
      <c r="A83" s="15">
        <v>2</v>
      </c>
      <c r="B83" s="16" t="s">
        <v>31</v>
      </c>
      <c r="C83" s="17" t="s">
        <v>85</v>
      </c>
      <c r="D83" s="18">
        <v>188400</v>
      </c>
      <c r="E83" s="18">
        <v>188400</v>
      </c>
      <c r="F83" s="18">
        <v>164160</v>
      </c>
      <c r="G83" s="18">
        <v>66825.490000000005</v>
      </c>
      <c r="H83" s="18">
        <v>0</v>
      </c>
      <c r="I83" s="18">
        <v>66825.490000000005</v>
      </c>
      <c r="J83" s="18">
        <v>0</v>
      </c>
      <c r="K83" s="18">
        <v>0</v>
      </c>
      <c r="L83" s="19">
        <f t="shared" si="6"/>
        <v>97334.51</v>
      </c>
      <c r="M83" s="19">
        <f t="shared" si="7"/>
        <v>121574.51</v>
      </c>
      <c r="N83" s="19">
        <f t="shared" si="8"/>
        <v>40.707535331384022</v>
      </c>
      <c r="O83" s="19">
        <f t="shared" si="9"/>
        <v>121574.51</v>
      </c>
      <c r="P83" s="19">
        <f t="shared" si="10"/>
        <v>97334.51</v>
      </c>
      <c r="Q83" s="19">
        <f t="shared" si="11"/>
        <v>40.707535331384022</v>
      </c>
      <c r="R83" s="8"/>
    </row>
    <row r="84" spans="1:18" ht="38.25" x14ac:dyDescent="0.2">
      <c r="A84" s="15">
        <v>3</v>
      </c>
      <c r="B84" s="16" t="s">
        <v>33</v>
      </c>
      <c r="C84" s="17" t="s">
        <v>86</v>
      </c>
      <c r="D84" s="18">
        <v>188400</v>
      </c>
      <c r="E84" s="18">
        <v>188400</v>
      </c>
      <c r="F84" s="18">
        <v>164160</v>
      </c>
      <c r="G84" s="18">
        <v>66825.490000000005</v>
      </c>
      <c r="H84" s="18">
        <v>0</v>
      </c>
      <c r="I84" s="18">
        <v>66825.490000000005</v>
      </c>
      <c r="J84" s="18">
        <v>0</v>
      </c>
      <c r="K84" s="18">
        <v>0</v>
      </c>
      <c r="L84" s="19">
        <f t="shared" si="6"/>
        <v>97334.51</v>
      </c>
      <c r="M84" s="19">
        <f t="shared" si="7"/>
        <v>121574.51</v>
      </c>
      <c r="N84" s="19">
        <f t="shared" si="8"/>
        <v>40.707535331384022</v>
      </c>
      <c r="O84" s="19">
        <f t="shared" si="9"/>
        <v>121574.51</v>
      </c>
      <c r="P84" s="19">
        <f t="shared" si="10"/>
        <v>97334.51</v>
      </c>
      <c r="Q84" s="19">
        <f t="shared" si="11"/>
        <v>40.707535331384022</v>
      </c>
      <c r="R84" s="8"/>
    </row>
    <row r="85" spans="1:18" ht="38.25" x14ac:dyDescent="0.2">
      <c r="A85" s="15">
        <v>1</v>
      </c>
      <c r="B85" s="16" t="s">
        <v>87</v>
      </c>
      <c r="C85" s="17" t="s">
        <v>86</v>
      </c>
      <c r="D85" s="18">
        <v>188400</v>
      </c>
      <c r="E85" s="18">
        <v>188400</v>
      </c>
      <c r="F85" s="18">
        <v>164160</v>
      </c>
      <c r="G85" s="18">
        <v>66825.490000000005</v>
      </c>
      <c r="H85" s="18">
        <v>0</v>
      </c>
      <c r="I85" s="18">
        <v>66825.490000000005</v>
      </c>
      <c r="J85" s="18">
        <v>0</v>
      </c>
      <c r="K85" s="18">
        <v>0</v>
      </c>
      <c r="L85" s="19">
        <f t="shared" si="6"/>
        <v>97334.51</v>
      </c>
      <c r="M85" s="19">
        <f t="shared" si="7"/>
        <v>121574.51</v>
      </c>
      <c r="N85" s="19">
        <f t="shared" si="8"/>
        <v>40.707535331384022</v>
      </c>
      <c r="O85" s="19">
        <f t="shared" si="9"/>
        <v>121574.51</v>
      </c>
      <c r="P85" s="19">
        <f t="shared" si="10"/>
        <v>97334.51</v>
      </c>
      <c r="Q85" s="19">
        <f t="shared" si="11"/>
        <v>40.707535331384022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188400</v>
      </c>
      <c r="E86" s="18">
        <v>188400</v>
      </c>
      <c r="F86" s="18">
        <v>164160</v>
      </c>
      <c r="G86" s="18">
        <v>66825.490000000005</v>
      </c>
      <c r="H86" s="18">
        <v>0</v>
      </c>
      <c r="I86" s="18">
        <v>66825.490000000005</v>
      </c>
      <c r="J86" s="18">
        <v>0</v>
      </c>
      <c r="K86" s="18">
        <v>0</v>
      </c>
      <c r="L86" s="19">
        <f t="shared" si="6"/>
        <v>97334.51</v>
      </c>
      <c r="M86" s="19">
        <f t="shared" si="7"/>
        <v>121574.51</v>
      </c>
      <c r="N86" s="19">
        <f t="shared" si="8"/>
        <v>40.707535331384022</v>
      </c>
      <c r="O86" s="19">
        <f t="shared" si="9"/>
        <v>121574.51</v>
      </c>
      <c r="P86" s="19">
        <f t="shared" si="10"/>
        <v>97334.51</v>
      </c>
      <c r="Q86" s="19">
        <f t="shared" si="11"/>
        <v>40.707535331384022</v>
      </c>
      <c r="R86" s="8"/>
    </row>
    <row r="87" spans="1:18" x14ac:dyDescent="0.2">
      <c r="A87" s="15">
        <v>3</v>
      </c>
      <c r="B87" s="16" t="s">
        <v>88</v>
      </c>
      <c r="C87" s="17" t="s">
        <v>89</v>
      </c>
      <c r="D87" s="18">
        <v>188400</v>
      </c>
      <c r="E87" s="18">
        <v>188400</v>
      </c>
      <c r="F87" s="18">
        <v>164160</v>
      </c>
      <c r="G87" s="18">
        <v>66825.490000000005</v>
      </c>
      <c r="H87" s="18">
        <v>0</v>
      </c>
      <c r="I87" s="18">
        <v>66825.490000000005</v>
      </c>
      <c r="J87" s="18">
        <v>0</v>
      </c>
      <c r="K87" s="18">
        <v>0</v>
      </c>
      <c r="L87" s="19">
        <f t="shared" si="6"/>
        <v>97334.51</v>
      </c>
      <c r="M87" s="19">
        <f t="shared" si="7"/>
        <v>121574.51</v>
      </c>
      <c r="N87" s="19">
        <f t="shared" si="8"/>
        <v>40.707535331384022</v>
      </c>
      <c r="O87" s="19">
        <f t="shared" si="9"/>
        <v>121574.51</v>
      </c>
      <c r="P87" s="19">
        <f t="shared" si="10"/>
        <v>97334.51</v>
      </c>
      <c r="Q87" s="19">
        <f t="shared" si="11"/>
        <v>40.707535331384022</v>
      </c>
      <c r="R87" s="8"/>
    </row>
    <row r="88" spans="1:18" ht="25.5" x14ac:dyDescent="0.2">
      <c r="A88" s="15">
        <v>0</v>
      </c>
      <c r="B88" s="16" t="s">
        <v>90</v>
      </c>
      <c r="C88" s="17" t="s">
        <v>91</v>
      </c>
      <c r="D88" s="18">
        <v>188400</v>
      </c>
      <c r="E88" s="18">
        <v>188400</v>
      </c>
      <c r="F88" s="18">
        <v>164160</v>
      </c>
      <c r="G88" s="18">
        <v>66825.490000000005</v>
      </c>
      <c r="H88" s="18">
        <v>0</v>
      </c>
      <c r="I88" s="18">
        <v>66825.490000000005</v>
      </c>
      <c r="J88" s="18">
        <v>0</v>
      </c>
      <c r="K88" s="18">
        <v>0</v>
      </c>
      <c r="L88" s="19">
        <f t="shared" si="6"/>
        <v>97334.51</v>
      </c>
      <c r="M88" s="19">
        <f t="shared" si="7"/>
        <v>121574.51</v>
      </c>
      <c r="N88" s="19">
        <f t="shared" si="8"/>
        <v>40.707535331384022</v>
      </c>
      <c r="O88" s="19">
        <f t="shared" si="9"/>
        <v>121574.51</v>
      </c>
      <c r="P88" s="19">
        <f t="shared" si="10"/>
        <v>97334.51</v>
      </c>
      <c r="Q88" s="19">
        <f t="shared" si="11"/>
        <v>40.707535331384022</v>
      </c>
      <c r="R88" s="8"/>
    </row>
    <row r="89" spans="1:18" ht="25.5" x14ac:dyDescent="0.2">
      <c r="A89" s="15">
        <v>2</v>
      </c>
      <c r="B89" s="16" t="s">
        <v>92</v>
      </c>
      <c r="C89" s="17" t="s">
        <v>93</v>
      </c>
      <c r="D89" s="18">
        <v>20000</v>
      </c>
      <c r="E89" s="18">
        <v>20000</v>
      </c>
      <c r="F89" s="18">
        <v>16700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6"/>
        <v>16700</v>
      </c>
      <c r="M89" s="19">
        <f t="shared" si="7"/>
        <v>20000</v>
      </c>
      <c r="N89" s="19">
        <f t="shared" si="8"/>
        <v>0</v>
      </c>
      <c r="O89" s="19">
        <f t="shared" si="9"/>
        <v>20000</v>
      </c>
      <c r="P89" s="19">
        <f t="shared" si="10"/>
        <v>16700</v>
      </c>
      <c r="Q89" s="19">
        <f t="shared" si="11"/>
        <v>0</v>
      </c>
      <c r="R89" s="8"/>
    </row>
    <row r="90" spans="1:18" x14ac:dyDescent="0.2">
      <c r="A90" s="15">
        <v>3</v>
      </c>
      <c r="B90" s="16" t="s">
        <v>94</v>
      </c>
      <c r="C90" s="17" t="s">
        <v>95</v>
      </c>
      <c r="D90" s="18">
        <v>20000</v>
      </c>
      <c r="E90" s="18">
        <v>20000</v>
      </c>
      <c r="F90" s="18">
        <v>16700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f t="shared" si="6"/>
        <v>16700</v>
      </c>
      <c r="M90" s="19">
        <f t="shared" si="7"/>
        <v>20000</v>
      </c>
      <c r="N90" s="19">
        <f t="shared" si="8"/>
        <v>0</v>
      </c>
      <c r="O90" s="19">
        <f t="shared" si="9"/>
        <v>20000</v>
      </c>
      <c r="P90" s="19">
        <f t="shared" si="10"/>
        <v>16700</v>
      </c>
      <c r="Q90" s="19">
        <f t="shared" si="11"/>
        <v>0</v>
      </c>
      <c r="R90" s="8"/>
    </row>
    <row r="91" spans="1:18" x14ac:dyDescent="0.2">
      <c r="A91" s="15">
        <v>1</v>
      </c>
      <c r="B91" s="16" t="s">
        <v>96</v>
      </c>
      <c r="C91" s="17" t="s">
        <v>95</v>
      </c>
      <c r="D91" s="18">
        <v>20000</v>
      </c>
      <c r="E91" s="18">
        <v>20000</v>
      </c>
      <c r="F91" s="18">
        <v>16700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 t="shared" si="6"/>
        <v>16700</v>
      </c>
      <c r="M91" s="19">
        <f t="shared" si="7"/>
        <v>20000</v>
      </c>
      <c r="N91" s="19">
        <f t="shared" si="8"/>
        <v>0</v>
      </c>
      <c r="O91" s="19">
        <f t="shared" si="9"/>
        <v>20000</v>
      </c>
      <c r="P91" s="19">
        <f t="shared" si="10"/>
        <v>16700</v>
      </c>
      <c r="Q91" s="19">
        <f t="shared" si="11"/>
        <v>0</v>
      </c>
      <c r="R91" s="8"/>
    </row>
    <row r="92" spans="1:18" x14ac:dyDescent="0.2">
      <c r="A92" s="15">
        <v>1</v>
      </c>
      <c r="B92" s="16" t="s">
        <v>27</v>
      </c>
      <c r="C92" s="17" t="s">
        <v>28</v>
      </c>
      <c r="D92" s="18">
        <v>20000</v>
      </c>
      <c r="E92" s="18">
        <v>20000</v>
      </c>
      <c r="F92" s="18">
        <v>16700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9">
        <f t="shared" si="6"/>
        <v>16700</v>
      </c>
      <c r="M92" s="19">
        <f t="shared" si="7"/>
        <v>20000</v>
      </c>
      <c r="N92" s="19">
        <f t="shared" si="8"/>
        <v>0</v>
      </c>
      <c r="O92" s="19">
        <f t="shared" si="9"/>
        <v>20000</v>
      </c>
      <c r="P92" s="19">
        <f t="shared" si="10"/>
        <v>16700</v>
      </c>
      <c r="Q92" s="19">
        <f t="shared" si="11"/>
        <v>0</v>
      </c>
      <c r="R92" s="8"/>
    </row>
    <row r="93" spans="1:18" x14ac:dyDescent="0.2">
      <c r="A93" s="15">
        <v>3</v>
      </c>
      <c r="B93" s="16" t="s">
        <v>97</v>
      </c>
      <c r="C93" s="17" t="s">
        <v>98</v>
      </c>
      <c r="D93" s="18">
        <v>20000</v>
      </c>
      <c r="E93" s="18">
        <v>20000</v>
      </c>
      <c r="F93" s="18">
        <v>16700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6"/>
        <v>16700</v>
      </c>
      <c r="M93" s="19">
        <f t="shared" si="7"/>
        <v>20000</v>
      </c>
      <c r="N93" s="19">
        <f t="shared" si="8"/>
        <v>0</v>
      </c>
      <c r="O93" s="19">
        <f t="shared" si="9"/>
        <v>20000</v>
      </c>
      <c r="P93" s="19">
        <f t="shared" si="10"/>
        <v>16700</v>
      </c>
      <c r="Q93" s="19">
        <f t="shared" si="11"/>
        <v>0</v>
      </c>
      <c r="R93" s="8"/>
    </row>
    <row r="94" spans="1:18" x14ac:dyDescent="0.2">
      <c r="A94" s="15">
        <v>0</v>
      </c>
      <c r="B94" s="16" t="s">
        <v>99</v>
      </c>
      <c r="C94" s="17" t="s">
        <v>100</v>
      </c>
      <c r="D94" s="18">
        <v>20000</v>
      </c>
      <c r="E94" s="18">
        <v>20000</v>
      </c>
      <c r="F94" s="18">
        <v>16700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9">
        <f t="shared" si="6"/>
        <v>16700</v>
      </c>
      <c r="M94" s="19">
        <f t="shared" si="7"/>
        <v>20000</v>
      </c>
      <c r="N94" s="19">
        <f t="shared" si="8"/>
        <v>0</v>
      </c>
      <c r="O94" s="19">
        <f t="shared" si="9"/>
        <v>20000</v>
      </c>
      <c r="P94" s="19">
        <f t="shared" si="10"/>
        <v>16700</v>
      </c>
      <c r="Q94" s="19">
        <f t="shared" si="11"/>
        <v>0</v>
      </c>
      <c r="R94" s="8"/>
    </row>
    <row r="95" spans="1:18" x14ac:dyDescent="0.2">
      <c r="A95" s="15">
        <v>1</v>
      </c>
      <c r="B95" s="16" t="s">
        <v>101</v>
      </c>
      <c r="C95" s="17" t="s">
        <v>102</v>
      </c>
      <c r="D95" s="18">
        <v>388000</v>
      </c>
      <c r="E95" s="18">
        <v>888000</v>
      </c>
      <c r="F95" s="18">
        <v>867700</v>
      </c>
      <c r="G95" s="18">
        <v>715091.67999999993</v>
      </c>
      <c r="H95" s="18">
        <v>0</v>
      </c>
      <c r="I95" s="18">
        <v>715091.67999999993</v>
      </c>
      <c r="J95" s="18">
        <v>0</v>
      </c>
      <c r="K95" s="18">
        <v>0</v>
      </c>
      <c r="L95" s="19">
        <f t="shared" si="6"/>
        <v>152608.32000000007</v>
      </c>
      <c r="M95" s="19">
        <f t="shared" si="7"/>
        <v>172908.32000000007</v>
      </c>
      <c r="N95" s="19">
        <f t="shared" si="8"/>
        <v>82.412317621297674</v>
      </c>
      <c r="O95" s="19">
        <f t="shared" si="9"/>
        <v>172908.32000000007</v>
      </c>
      <c r="P95" s="19">
        <f t="shared" si="10"/>
        <v>152608.32000000007</v>
      </c>
      <c r="Q95" s="19">
        <f t="shared" si="11"/>
        <v>82.412317621297674</v>
      </c>
      <c r="R95" s="8"/>
    </row>
    <row r="96" spans="1:18" ht="51" x14ac:dyDescent="0.2">
      <c r="A96" s="15">
        <v>2</v>
      </c>
      <c r="B96" s="16" t="s">
        <v>103</v>
      </c>
      <c r="C96" s="17" t="s">
        <v>104</v>
      </c>
      <c r="D96" s="18">
        <v>8000</v>
      </c>
      <c r="E96" s="18">
        <v>8000</v>
      </c>
      <c r="F96" s="18">
        <v>6700</v>
      </c>
      <c r="G96" s="18">
        <v>508.98</v>
      </c>
      <c r="H96" s="18">
        <v>0</v>
      </c>
      <c r="I96" s="18">
        <v>508.98</v>
      </c>
      <c r="J96" s="18">
        <v>0</v>
      </c>
      <c r="K96" s="18">
        <v>0</v>
      </c>
      <c r="L96" s="19">
        <f t="shared" si="6"/>
        <v>6191.02</v>
      </c>
      <c r="M96" s="19">
        <f t="shared" si="7"/>
        <v>7491.02</v>
      </c>
      <c r="N96" s="19">
        <f t="shared" si="8"/>
        <v>7.5967164179104483</v>
      </c>
      <c r="O96" s="19">
        <f t="shared" si="9"/>
        <v>7491.02</v>
      </c>
      <c r="P96" s="19">
        <f t="shared" si="10"/>
        <v>6191.02</v>
      </c>
      <c r="Q96" s="19">
        <f t="shared" si="11"/>
        <v>7.5967164179104483</v>
      </c>
      <c r="R96" s="8"/>
    </row>
    <row r="97" spans="1:18" ht="38.25" x14ac:dyDescent="0.2">
      <c r="A97" s="15">
        <v>3</v>
      </c>
      <c r="B97" s="16" t="s">
        <v>105</v>
      </c>
      <c r="C97" s="17" t="s">
        <v>106</v>
      </c>
      <c r="D97" s="18">
        <v>8000</v>
      </c>
      <c r="E97" s="18">
        <v>8000</v>
      </c>
      <c r="F97" s="18">
        <v>6700</v>
      </c>
      <c r="G97" s="18">
        <v>508.98</v>
      </c>
      <c r="H97" s="18">
        <v>0</v>
      </c>
      <c r="I97" s="18">
        <v>508.98</v>
      </c>
      <c r="J97" s="18">
        <v>0</v>
      </c>
      <c r="K97" s="18">
        <v>0</v>
      </c>
      <c r="L97" s="19">
        <f t="shared" si="6"/>
        <v>6191.02</v>
      </c>
      <c r="M97" s="19">
        <f t="shared" si="7"/>
        <v>7491.02</v>
      </c>
      <c r="N97" s="19">
        <f t="shared" si="8"/>
        <v>7.5967164179104483</v>
      </c>
      <c r="O97" s="19">
        <f t="shared" si="9"/>
        <v>7491.02</v>
      </c>
      <c r="P97" s="19">
        <f t="shared" si="10"/>
        <v>6191.02</v>
      </c>
      <c r="Q97" s="19">
        <f t="shared" si="11"/>
        <v>7.5967164179104483</v>
      </c>
      <c r="R97" s="8"/>
    </row>
    <row r="98" spans="1:18" ht="38.25" x14ac:dyDescent="0.2">
      <c r="A98" s="15">
        <v>1</v>
      </c>
      <c r="B98" s="16" t="s">
        <v>107</v>
      </c>
      <c r="C98" s="17" t="s">
        <v>106</v>
      </c>
      <c r="D98" s="18">
        <v>8000</v>
      </c>
      <c r="E98" s="18">
        <v>8000</v>
      </c>
      <c r="F98" s="18">
        <v>6700</v>
      </c>
      <c r="G98" s="18">
        <v>508.98</v>
      </c>
      <c r="H98" s="18">
        <v>0</v>
      </c>
      <c r="I98" s="18">
        <v>508.98</v>
      </c>
      <c r="J98" s="18">
        <v>0</v>
      </c>
      <c r="K98" s="18">
        <v>0</v>
      </c>
      <c r="L98" s="19">
        <f t="shared" si="6"/>
        <v>6191.02</v>
      </c>
      <c r="M98" s="19">
        <f t="shared" si="7"/>
        <v>7491.02</v>
      </c>
      <c r="N98" s="19">
        <f t="shared" si="8"/>
        <v>7.5967164179104483</v>
      </c>
      <c r="O98" s="19">
        <f t="shared" si="9"/>
        <v>7491.02</v>
      </c>
      <c r="P98" s="19">
        <f t="shared" si="10"/>
        <v>6191.02</v>
      </c>
      <c r="Q98" s="19">
        <f t="shared" si="11"/>
        <v>7.5967164179104483</v>
      </c>
      <c r="R98" s="8"/>
    </row>
    <row r="99" spans="1:18" x14ac:dyDescent="0.2">
      <c r="A99" s="15">
        <v>1</v>
      </c>
      <c r="B99" s="16" t="s">
        <v>27</v>
      </c>
      <c r="C99" s="17" t="s">
        <v>28</v>
      </c>
      <c r="D99" s="18">
        <v>8000</v>
      </c>
      <c r="E99" s="18">
        <v>8000</v>
      </c>
      <c r="F99" s="18">
        <v>6700</v>
      </c>
      <c r="G99" s="18">
        <v>508.98</v>
      </c>
      <c r="H99" s="18">
        <v>0</v>
      </c>
      <c r="I99" s="18">
        <v>508.98</v>
      </c>
      <c r="J99" s="18">
        <v>0</v>
      </c>
      <c r="K99" s="18">
        <v>0</v>
      </c>
      <c r="L99" s="19">
        <f t="shared" si="6"/>
        <v>6191.02</v>
      </c>
      <c r="M99" s="19">
        <f t="shared" si="7"/>
        <v>7491.02</v>
      </c>
      <c r="N99" s="19">
        <f t="shared" si="8"/>
        <v>7.5967164179104483</v>
      </c>
      <c r="O99" s="19">
        <f t="shared" si="9"/>
        <v>7491.02</v>
      </c>
      <c r="P99" s="19">
        <f t="shared" si="10"/>
        <v>6191.02</v>
      </c>
      <c r="Q99" s="19">
        <f t="shared" si="11"/>
        <v>7.5967164179104483</v>
      </c>
      <c r="R99" s="8"/>
    </row>
    <row r="100" spans="1:18" x14ac:dyDescent="0.2">
      <c r="A100" s="15">
        <v>3</v>
      </c>
      <c r="B100" s="16" t="s">
        <v>97</v>
      </c>
      <c r="C100" s="17" t="s">
        <v>98</v>
      </c>
      <c r="D100" s="18">
        <v>8000</v>
      </c>
      <c r="E100" s="18">
        <v>8000</v>
      </c>
      <c r="F100" s="18">
        <v>6700</v>
      </c>
      <c r="G100" s="18">
        <v>508.98</v>
      </c>
      <c r="H100" s="18">
        <v>0</v>
      </c>
      <c r="I100" s="18">
        <v>508.98</v>
      </c>
      <c r="J100" s="18">
        <v>0</v>
      </c>
      <c r="K100" s="18">
        <v>0</v>
      </c>
      <c r="L100" s="19">
        <f t="shared" si="6"/>
        <v>6191.02</v>
      </c>
      <c r="M100" s="19">
        <f t="shared" si="7"/>
        <v>7491.02</v>
      </c>
      <c r="N100" s="19">
        <f t="shared" si="8"/>
        <v>7.5967164179104483</v>
      </c>
      <c r="O100" s="19">
        <f t="shared" si="9"/>
        <v>7491.02</v>
      </c>
      <c r="P100" s="19">
        <f t="shared" si="10"/>
        <v>6191.02</v>
      </c>
      <c r="Q100" s="19">
        <f t="shared" si="11"/>
        <v>7.5967164179104483</v>
      </c>
      <c r="R100" s="8"/>
    </row>
    <row r="101" spans="1:18" x14ac:dyDescent="0.2">
      <c r="A101" s="15">
        <v>0</v>
      </c>
      <c r="B101" s="16" t="s">
        <v>99</v>
      </c>
      <c r="C101" s="17" t="s">
        <v>100</v>
      </c>
      <c r="D101" s="18">
        <v>8000</v>
      </c>
      <c r="E101" s="18">
        <v>8000</v>
      </c>
      <c r="F101" s="18">
        <v>6700</v>
      </c>
      <c r="G101" s="18">
        <v>508.98</v>
      </c>
      <c r="H101" s="18">
        <v>0</v>
      </c>
      <c r="I101" s="18">
        <v>508.98</v>
      </c>
      <c r="J101" s="18">
        <v>0</v>
      </c>
      <c r="K101" s="18">
        <v>0</v>
      </c>
      <c r="L101" s="19">
        <f t="shared" si="6"/>
        <v>6191.02</v>
      </c>
      <c r="M101" s="19">
        <f t="shared" si="7"/>
        <v>7491.02</v>
      </c>
      <c r="N101" s="19">
        <f t="shared" si="8"/>
        <v>7.5967164179104483</v>
      </c>
      <c r="O101" s="19">
        <f t="shared" si="9"/>
        <v>7491.02</v>
      </c>
      <c r="P101" s="19">
        <f t="shared" si="10"/>
        <v>6191.02</v>
      </c>
      <c r="Q101" s="19">
        <f t="shared" si="11"/>
        <v>7.5967164179104483</v>
      </c>
      <c r="R101" s="8"/>
    </row>
    <row r="102" spans="1:18" ht="63.75" x14ac:dyDescent="0.2">
      <c r="A102" s="15">
        <v>2</v>
      </c>
      <c r="B102" s="16" t="s">
        <v>108</v>
      </c>
      <c r="C102" s="17" t="s">
        <v>109</v>
      </c>
      <c r="D102" s="18">
        <v>30000</v>
      </c>
      <c r="E102" s="18">
        <v>30000</v>
      </c>
      <c r="F102" s="18">
        <v>30000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9">
        <f t="shared" si="6"/>
        <v>30000</v>
      </c>
      <c r="M102" s="19">
        <f t="shared" si="7"/>
        <v>30000</v>
      </c>
      <c r="N102" s="19">
        <f t="shared" si="8"/>
        <v>0</v>
      </c>
      <c r="O102" s="19">
        <f t="shared" si="9"/>
        <v>30000</v>
      </c>
      <c r="P102" s="19">
        <f t="shared" si="10"/>
        <v>30000</v>
      </c>
      <c r="Q102" s="19">
        <f t="shared" si="11"/>
        <v>0</v>
      </c>
      <c r="R102" s="8"/>
    </row>
    <row r="103" spans="1:18" ht="63.75" x14ac:dyDescent="0.2">
      <c r="A103" s="15">
        <v>2</v>
      </c>
      <c r="B103" s="16" t="s">
        <v>110</v>
      </c>
      <c r="C103" s="17" t="s">
        <v>109</v>
      </c>
      <c r="D103" s="18">
        <v>30000</v>
      </c>
      <c r="E103" s="18">
        <v>30000</v>
      </c>
      <c r="F103" s="18">
        <v>30000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9">
        <f t="shared" si="6"/>
        <v>30000</v>
      </c>
      <c r="M103" s="19">
        <f t="shared" si="7"/>
        <v>30000</v>
      </c>
      <c r="N103" s="19">
        <f t="shared" si="8"/>
        <v>0</v>
      </c>
      <c r="O103" s="19">
        <f t="shared" si="9"/>
        <v>30000</v>
      </c>
      <c r="P103" s="19">
        <f t="shared" si="10"/>
        <v>30000</v>
      </c>
      <c r="Q103" s="19">
        <f t="shared" si="11"/>
        <v>0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</v>
      </c>
      <c r="E104" s="18">
        <v>30000</v>
      </c>
      <c r="F104" s="18">
        <v>30000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9">
        <f t="shared" si="6"/>
        <v>30000</v>
      </c>
      <c r="M104" s="19">
        <f t="shared" si="7"/>
        <v>30000</v>
      </c>
      <c r="N104" s="19">
        <f t="shared" si="8"/>
        <v>0</v>
      </c>
      <c r="O104" s="19">
        <f t="shared" si="9"/>
        <v>30000</v>
      </c>
      <c r="P104" s="19">
        <f t="shared" si="10"/>
        <v>30000</v>
      </c>
      <c r="Q104" s="19">
        <f t="shared" si="11"/>
        <v>0</v>
      </c>
      <c r="R104" s="8"/>
    </row>
    <row r="105" spans="1:18" x14ac:dyDescent="0.2">
      <c r="A105" s="15">
        <v>3</v>
      </c>
      <c r="B105" s="16" t="s">
        <v>37</v>
      </c>
      <c r="C105" s="17" t="s">
        <v>38</v>
      </c>
      <c r="D105" s="18">
        <v>30000</v>
      </c>
      <c r="E105" s="18">
        <v>30000</v>
      </c>
      <c r="F105" s="18">
        <v>30000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9">
        <f t="shared" si="6"/>
        <v>30000</v>
      </c>
      <c r="M105" s="19">
        <f t="shared" si="7"/>
        <v>30000</v>
      </c>
      <c r="N105" s="19">
        <f t="shared" si="8"/>
        <v>0</v>
      </c>
      <c r="O105" s="19">
        <f t="shared" si="9"/>
        <v>30000</v>
      </c>
      <c r="P105" s="19">
        <f t="shared" si="10"/>
        <v>30000</v>
      </c>
      <c r="Q105" s="19">
        <f t="shared" si="11"/>
        <v>0</v>
      </c>
      <c r="R105" s="8"/>
    </row>
    <row r="106" spans="1:18" ht="25.5" x14ac:dyDescent="0.2">
      <c r="A106" s="15">
        <v>3</v>
      </c>
      <c r="B106" s="16" t="s">
        <v>67</v>
      </c>
      <c r="C106" s="17" t="s">
        <v>68</v>
      </c>
      <c r="D106" s="18">
        <v>30000</v>
      </c>
      <c r="E106" s="18">
        <v>30000</v>
      </c>
      <c r="F106" s="18">
        <v>30000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9">
        <f t="shared" si="6"/>
        <v>30000</v>
      </c>
      <c r="M106" s="19">
        <f t="shared" si="7"/>
        <v>30000</v>
      </c>
      <c r="N106" s="19">
        <f t="shared" si="8"/>
        <v>0</v>
      </c>
      <c r="O106" s="19">
        <f t="shared" si="9"/>
        <v>30000</v>
      </c>
      <c r="P106" s="19">
        <f t="shared" si="10"/>
        <v>30000</v>
      </c>
      <c r="Q106" s="19">
        <f t="shared" si="11"/>
        <v>0</v>
      </c>
      <c r="R106" s="8"/>
    </row>
    <row r="107" spans="1:18" ht="25.5" x14ac:dyDescent="0.2">
      <c r="A107" s="15">
        <v>0</v>
      </c>
      <c r="B107" s="16" t="s">
        <v>69</v>
      </c>
      <c r="C107" s="17" t="s">
        <v>70</v>
      </c>
      <c r="D107" s="18">
        <v>30000</v>
      </c>
      <c r="E107" s="18">
        <v>30000</v>
      </c>
      <c r="F107" s="18">
        <v>30000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9">
        <f t="shared" si="6"/>
        <v>30000</v>
      </c>
      <c r="M107" s="19">
        <f t="shared" si="7"/>
        <v>30000</v>
      </c>
      <c r="N107" s="19">
        <f t="shared" si="8"/>
        <v>0</v>
      </c>
      <c r="O107" s="19">
        <f t="shared" si="9"/>
        <v>30000</v>
      </c>
      <c r="P107" s="19">
        <f t="shared" si="10"/>
        <v>30000</v>
      </c>
      <c r="Q107" s="19">
        <f t="shared" si="11"/>
        <v>0</v>
      </c>
      <c r="R107" s="8"/>
    </row>
    <row r="108" spans="1:18" ht="76.5" x14ac:dyDescent="0.2">
      <c r="A108" s="15">
        <v>2</v>
      </c>
      <c r="B108" s="16" t="s">
        <v>111</v>
      </c>
      <c r="C108" s="17" t="s">
        <v>112</v>
      </c>
      <c r="D108" s="18">
        <v>300000</v>
      </c>
      <c r="E108" s="18">
        <v>600000</v>
      </c>
      <c r="F108" s="18">
        <v>581000</v>
      </c>
      <c r="G108" s="18">
        <v>484632.7</v>
      </c>
      <c r="H108" s="18">
        <v>0</v>
      </c>
      <c r="I108" s="18">
        <v>484632.7</v>
      </c>
      <c r="J108" s="18">
        <v>0</v>
      </c>
      <c r="K108" s="18">
        <v>0</v>
      </c>
      <c r="L108" s="19">
        <f t="shared" si="6"/>
        <v>96367.299999999988</v>
      </c>
      <c r="M108" s="19">
        <f t="shared" si="7"/>
        <v>115367.29999999999</v>
      </c>
      <c r="N108" s="19">
        <f t="shared" si="8"/>
        <v>83.413545611015493</v>
      </c>
      <c r="O108" s="19">
        <f t="shared" si="9"/>
        <v>115367.29999999999</v>
      </c>
      <c r="P108" s="19">
        <f t="shared" si="10"/>
        <v>96367.299999999988</v>
      </c>
      <c r="Q108" s="19">
        <f t="shared" si="11"/>
        <v>83.413545611015493</v>
      </c>
      <c r="R108" s="8"/>
    </row>
    <row r="109" spans="1:18" ht="76.5" x14ac:dyDescent="0.2">
      <c r="A109" s="15">
        <v>2</v>
      </c>
      <c r="B109" s="16" t="s">
        <v>113</v>
      </c>
      <c r="C109" s="17" t="s">
        <v>112</v>
      </c>
      <c r="D109" s="18">
        <v>300000</v>
      </c>
      <c r="E109" s="18">
        <v>600000</v>
      </c>
      <c r="F109" s="18">
        <v>581000</v>
      </c>
      <c r="G109" s="18">
        <v>484632.7</v>
      </c>
      <c r="H109" s="18">
        <v>0</v>
      </c>
      <c r="I109" s="18">
        <v>484632.7</v>
      </c>
      <c r="J109" s="18">
        <v>0</v>
      </c>
      <c r="K109" s="18">
        <v>0</v>
      </c>
      <c r="L109" s="19">
        <f t="shared" si="6"/>
        <v>96367.299999999988</v>
      </c>
      <c r="M109" s="19">
        <f t="shared" si="7"/>
        <v>115367.29999999999</v>
      </c>
      <c r="N109" s="19">
        <f t="shared" si="8"/>
        <v>83.413545611015493</v>
      </c>
      <c r="O109" s="19">
        <f t="shared" si="9"/>
        <v>115367.29999999999</v>
      </c>
      <c r="P109" s="19">
        <f t="shared" si="10"/>
        <v>96367.299999999988</v>
      </c>
      <c r="Q109" s="19">
        <f t="shared" si="11"/>
        <v>83.413545611015493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300000</v>
      </c>
      <c r="E110" s="18">
        <v>600000</v>
      </c>
      <c r="F110" s="18">
        <v>581000</v>
      </c>
      <c r="G110" s="18">
        <v>484632.7</v>
      </c>
      <c r="H110" s="18">
        <v>0</v>
      </c>
      <c r="I110" s="18">
        <v>484632.7</v>
      </c>
      <c r="J110" s="18">
        <v>0</v>
      </c>
      <c r="K110" s="18">
        <v>0</v>
      </c>
      <c r="L110" s="19">
        <f t="shared" si="6"/>
        <v>96367.299999999988</v>
      </c>
      <c r="M110" s="19">
        <f t="shared" si="7"/>
        <v>115367.29999999999</v>
      </c>
      <c r="N110" s="19">
        <f t="shared" si="8"/>
        <v>83.413545611015493</v>
      </c>
      <c r="O110" s="19">
        <f t="shared" si="9"/>
        <v>115367.29999999999</v>
      </c>
      <c r="P110" s="19">
        <f t="shared" si="10"/>
        <v>96367.299999999988</v>
      </c>
      <c r="Q110" s="19">
        <f t="shared" si="11"/>
        <v>83.413545611015493</v>
      </c>
      <c r="R110" s="8"/>
    </row>
    <row r="111" spans="1:18" x14ac:dyDescent="0.2">
      <c r="A111" s="15">
        <v>3</v>
      </c>
      <c r="B111" s="16" t="s">
        <v>97</v>
      </c>
      <c r="C111" s="17" t="s">
        <v>98</v>
      </c>
      <c r="D111" s="18">
        <v>300000</v>
      </c>
      <c r="E111" s="18">
        <v>600000</v>
      </c>
      <c r="F111" s="18">
        <v>581000</v>
      </c>
      <c r="G111" s="18">
        <v>484632.7</v>
      </c>
      <c r="H111" s="18">
        <v>0</v>
      </c>
      <c r="I111" s="18">
        <v>484632.7</v>
      </c>
      <c r="J111" s="18">
        <v>0</v>
      </c>
      <c r="K111" s="18">
        <v>0</v>
      </c>
      <c r="L111" s="19">
        <f t="shared" si="6"/>
        <v>96367.299999999988</v>
      </c>
      <c r="M111" s="19">
        <f t="shared" si="7"/>
        <v>115367.29999999999</v>
      </c>
      <c r="N111" s="19">
        <f t="shared" si="8"/>
        <v>83.413545611015493</v>
      </c>
      <c r="O111" s="19">
        <f t="shared" si="9"/>
        <v>115367.29999999999</v>
      </c>
      <c r="P111" s="19">
        <f t="shared" si="10"/>
        <v>96367.299999999988</v>
      </c>
      <c r="Q111" s="19">
        <f t="shared" si="11"/>
        <v>83.413545611015493</v>
      </c>
      <c r="R111" s="8"/>
    </row>
    <row r="112" spans="1:18" x14ac:dyDescent="0.2">
      <c r="A112" s="15">
        <v>0</v>
      </c>
      <c r="B112" s="16" t="s">
        <v>99</v>
      </c>
      <c r="C112" s="17" t="s">
        <v>100</v>
      </c>
      <c r="D112" s="18">
        <v>300000</v>
      </c>
      <c r="E112" s="18">
        <v>600000</v>
      </c>
      <c r="F112" s="18">
        <v>581000</v>
      </c>
      <c r="G112" s="18">
        <v>484632.7</v>
      </c>
      <c r="H112" s="18">
        <v>0</v>
      </c>
      <c r="I112" s="18">
        <v>484632.7</v>
      </c>
      <c r="J112" s="18">
        <v>0</v>
      </c>
      <c r="K112" s="18">
        <v>0</v>
      </c>
      <c r="L112" s="19">
        <f t="shared" si="6"/>
        <v>96367.299999999988</v>
      </c>
      <c r="M112" s="19">
        <f t="shared" si="7"/>
        <v>115367.29999999999</v>
      </c>
      <c r="N112" s="19">
        <f t="shared" si="8"/>
        <v>83.413545611015493</v>
      </c>
      <c r="O112" s="19">
        <f t="shared" si="9"/>
        <v>115367.29999999999</v>
      </c>
      <c r="P112" s="19">
        <f t="shared" si="10"/>
        <v>96367.299999999988</v>
      </c>
      <c r="Q112" s="19">
        <f t="shared" si="11"/>
        <v>83.413545611015493</v>
      </c>
      <c r="R112" s="8"/>
    </row>
    <row r="113" spans="1:18" x14ac:dyDescent="0.2">
      <c r="A113" s="15">
        <v>2</v>
      </c>
      <c r="B113" s="16" t="s">
        <v>114</v>
      </c>
      <c r="C113" s="17" t="s">
        <v>115</v>
      </c>
      <c r="D113" s="18">
        <v>50000</v>
      </c>
      <c r="E113" s="18">
        <v>250000</v>
      </c>
      <c r="F113" s="18">
        <v>250000</v>
      </c>
      <c r="G113" s="18">
        <v>229950</v>
      </c>
      <c r="H113" s="18">
        <v>0</v>
      </c>
      <c r="I113" s="18">
        <v>229950</v>
      </c>
      <c r="J113" s="18">
        <v>0</v>
      </c>
      <c r="K113" s="18">
        <v>0</v>
      </c>
      <c r="L113" s="19">
        <f t="shared" si="6"/>
        <v>20050</v>
      </c>
      <c r="M113" s="19">
        <f t="shared" si="7"/>
        <v>20050</v>
      </c>
      <c r="N113" s="19">
        <f t="shared" si="8"/>
        <v>91.97999999999999</v>
      </c>
      <c r="O113" s="19">
        <f t="shared" si="9"/>
        <v>20050</v>
      </c>
      <c r="P113" s="19">
        <f t="shared" si="10"/>
        <v>20050</v>
      </c>
      <c r="Q113" s="19">
        <f t="shared" si="11"/>
        <v>91.97999999999999</v>
      </c>
      <c r="R113" s="8"/>
    </row>
    <row r="114" spans="1:18" ht="25.5" x14ac:dyDescent="0.2">
      <c r="A114" s="15">
        <v>3</v>
      </c>
      <c r="B114" s="16" t="s">
        <v>116</v>
      </c>
      <c r="C114" s="17" t="s">
        <v>117</v>
      </c>
      <c r="D114" s="18">
        <v>50000</v>
      </c>
      <c r="E114" s="18">
        <v>250000</v>
      </c>
      <c r="F114" s="18">
        <v>250000</v>
      </c>
      <c r="G114" s="18">
        <v>229950</v>
      </c>
      <c r="H114" s="18">
        <v>0</v>
      </c>
      <c r="I114" s="18">
        <v>229950</v>
      </c>
      <c r="J114" s="18">
        <v>0</v>
      </c>
      <c r="K114" s="18">
        <v>0</v>
      </c>
      <c r="L114" s="19">
        <f t="shared" si="6"/>
        <v>20050</v>
      </c>
      <c r="M114" s="19">
        <f t="shared" si="7"/>
        <v>20050</v>
      </c>
      <c r="N114" s="19">
        <f t="shared" si="8"/>
        <v>91.97999999999999</v>
      </c>
      <c r="O114" s="19">
        <f t="shared" si="9"/>
        <v>20050</v>
      </c>
      <c r="P114" s="19">
        <f t="shared" si="10"/>
        <v>20050</v>
      </c>
      <c r="Q114" s="19">
        <f t="shared" si="11"/>
        <v>91.97999999999999</v>
      </c>
      <c r="R114" s="8"/>
    </row>
    <row r="115" spans="1:18" ht="25.5" x14ac:dyDescent="0.2">
      <c r="A115" s="15">
        <v>1</v>
      </c>
      <c r="B115" s="16" t="s">
        <v>118</v>
      </c>
      <c r="C115" s="17" t="s">
        <v>117</v>
      </c>
      <c r="D115" s="18">
        <v>50000</v>
      </c>
      <c r="E115" s="18">
        <v>250000</v>
      </c>
      <c r="F115" s="18">
        <v>250000</v>
      </c>
      <c r="G115" s="18">
        <v>229950</v>
      </c>
      <c r="H115" s="18">
        <v>0</v>
      </c>
      <c r="I115" s="18">
        <v>229950</v>
      </c>
      <c r="J115" s="18">
        <v>0</v>
      </c>
      <c r="K115" s="18">
        <v>0</v>
      </c>
      <c r="L115" s="19">
        <f t="shared" si="6"/>
        <v>20050</v>
      </c>
      <c r="M115" s="19">
        <f t="shared" si="7"/>
        <v>20050</v>
      </c>
      <c r="N115" s="19">
        <f t="shared" si="8"/>
        <v>91.97999999999999</v>
      </c>
      <c r="O115" s="19">
        <f t="shared" si="9"/>
        <v>20050</v>
      </c>
      <c r="P115" s="19">
        <f t="shared" si="10"/>
        <v>20050</v>
      </c>
      <c r="Q115" s="19">
        <f t="shared" si="11"/>
        <v>91.97999999999999</v>
      </c>
      <c r="R115" s="8"/>
    </row>
    <row r="116" spans="1:18" x14ac:dyDescent="0.2">
      <c r="A116" s="15">
        <v>1</v>
      </c>
      <c r="B116" s="16" t="s">
        <v>27</v>
      </c>
      <c r="C116" s="17" t="s">
        <v>28</v>
      </c>
      <c r="D116" s="18">
        <v>50000</v>
      </c>
      <c r="E116" s="18">
        <v>250000</v>
      </c>
      <c r="F116" s="18">
        <v>250000</v>
      </c>
      <c r="G116" s="18">
        <v>229950</v>
      </c>
      <c r="H116" s="18">
        <v>0</v>
      </c>
      <c r="I116" s="18">
        <v>229950</v>
      </c>
      <c r="J116" s="18">
        <v>0</v>
      </c>
      <c r="K116" s="18">
        <v>0</v>
      </c>
      <c r="L116" s="19">
        <f t="shared" si="6"/>
        <v>20050</v>
      </c>
      <c r="M116" s="19">
        <f t="shared" si="7"/>
        <v>20050</v>
      </c>
      <c r="N116" s="19">
        <f t="shared" si="8"/>
        <v>91.97999999999999</v>
      </c>
      <c r="O116" s="19">
        <f t="shared" si="9"/>
        <v>20050</v>
      </c>
      <c r="P116" s="19">
        <f t="shared" si="10"/>
        <v>20050</v>
      </c>
      <c r="Q116" s="19">
        <f t="shared" si="11"/>
        <v>91.97999999999999</v>
      </c>
      <c r="R116" s="8"/>
    </row>
    <row r="117" spans="1:18" x14ac:dyDescent="0.2">
      <c r="A117" s="15">
        <v>3</v>
      </c>
      <c r="B117" s="16" t="s">
        <v>37</v>
      </c>
      <c r="C117" s="17" t="s">
        <v>38</v>
      </c>
      <c r="D117" s="18">
        <v>20000</v>
      </c>
      <c r="E117" s="18">
        <v>20000</v>
      </c>
      <c r="F117" s="18">
        <v>20000</v>
      </c>
      <c r="G117" s="18">
        <v>12950</v>
      </c>
      <c r="H117" s="18">
        <v>0</v>
      </c>
      <c r="I117" s="18">
        <v>12950</v>
      </c>
      <c r="J117" s="18">
        <v>0</v>
      </c>
      <c r="K117" s="18">
        <v>0</v>
      </c>
      <c r="L117" s="19">
        <f t="shared" si="6"/>
        <v>7050</v>
      </c>
      <c r="M117" s="19">
        <f t="shared" si="7"/>
        <v>7050</v>
      </c>
      <c r="N117" s="19">
        <f t="shared" si="8"/>
        <v>64.75</v>
      </c>
      <c r="O117" s="19">
        <f t="shared" si="9"/>
        <v>7050</v>
      </c>
      <c r="P117" s="19">
        <f t="shared" si="10"/>
        <v>7050</v>
      </c>
      <c r="Q117" s="19">
        <f t="shared" si="11"/>
        <v>64.75</v>
      </c>
      <c r="R117" s="8"/>
    </row>
    <row r="118" spans="1:18" x14ac:dyDescent="0.2">
      <c r="A118" s="15">
        <v>0</v>
      </c>
      <c r="B118" s="16" t="s">
        <v>39</v>
      </c>
      <c r="C118" s="17" t="s">
        <v>40</v>
      </c>
      <c r="D118" s="18">
        <v>20000</v>
      </c>
      <c r="E118" s="18">
        <v>20000</v>
      </c>
      <c r="F118" s="18">
        <v>20000</v>
      </c>
      <c r="G118" s="18">
        <v>12950</v>
      </c>
      <c r="H118" s="18">
        <v>0</v>
      </c>
      <c r="I118" s="18">
        <v>12950</v>
      </c>
      <c r="J118" s="18">
        <v>0</v>
      </c>
      <c r="K118" s="18">
        <v>0</v>
      </c>
      <c r="L118" s="19">
        <f t="shared" si="6"/>
        <v>7050</v>
      </c>
      <c r="M118" s="19">
        <f t="shared" si="7"/>
        <v>7050</v>
      </c>
      <c r="N118" s="19">
        <f t="shared" si="8"/>
        <v>64.75</v>
      </c>
      <c r="O118" s="19">
        <f t="shared" si="9"/>
        <v>7050</v>
      </c>
      <c r="P118" s="19">
        <f t="shared" si="10"/>
        <v>7050</v>
      </c>
      <c r="Q118" s="19">
        <f t="shared" si="11"/>
        <v>64.75</v>
      </c>
      <c r="R118" s="8"/>
    </row>
    <row r="119" spans="1:18" x14ac:dyDescent="0.2">
      <c r="A119" s="15">
        <v>3</v>
      </c>
      <c r="B119" s="16" t="s">
        <v>97</v>
      </c>
      <c r="C119" s="17" t="s">
        <v>98</v>
      </c>
      <c r="D119" s="18">
        <v>30000</v>
      </c>
      <c r="E119" s="18">
        <v>230000</v>
      </c>
      <c r="F119" s="18">
        <v>230000</v>
      </c>
      <c r="G119" s="18">
        <v>217000</v>
      </c>
      <c r="H119" s="18">
        <v>0</v>
      </c>
      <c r="I119" s="18">
        <v>217000</v>
      </c>
      <c r="J119" s="18">
        <v>0</v>
      </c>
      <c r="K119" s="18">
        <v>0</v>
      </c>
      <c r="L119" s="19">
        <f t="shared" si="6"/>
        <v>13000</v>
      </c>
      <c r="M119" s="19">
        <f t="shared" si="7"/>
        <v>13000</v>
      </c>
      <c r="N119" s="19">
        <f t="shared" si="8"/>
        <v>94.347826086956516</v>
      </c>
      <c r="O119" s="19">
        <f t="shared" si="9"/>
        <v>13000</v>
      </c>
      <c r="P119" s="19">
        <f t="shared" si="10"/>
        <v>13000</v>
      </c>
      <c r="Q119" s="19">
        <f t="shared" si="11"/>
        <v>94.347826086956516</v>
      </c>
      <c r="R119" s="8"/>
    </row>
    <row r="120" spans="1:18" x14ac:dyDescent="0.2">
      <c r="A120" s="15">
        <v>0</v>
      </c>
      <c r="B120" s="16" t="s">
        <v>99</v>
      </c>
      <c r="C120" s="17" t="s">
        <v>100</v>
      </c>
      <c r="D120" s="18">
        <v>30000</v>
      </c>
      <c r="E120" s="18">
        <v>230000</v>
      </c>
      <c r="F120" s="18">
        <v>230000</v>
      </c>
      <c r="G120" s="18">
        <v>217000</v>
      </c>
      <c r="H120" s="18">
        <v>0</v>
      </c>
      <c r="I120" s="18">
        <v>217000</v>
      </c>
      <c r="J120" s="18">
        <v>0</v>
      </c>
      <c r="K120" s="18">
        <v>0</v>
      </c>
      <c r="L120" s="19">
        <f t="shared" si="6"/>
        <v>13000</v>
      </c>
      <c r="M120" s="19">
        <f t="shared" si="7"/>
        <v>13000</v>
      </c>
      <c r="N120" s="19">
        <f t="shared" si="8"/>
        <v>94.347826086956516</v>
      </c>
      <c r="O120" s="19">
        <f t="shared" si="9"/>
        <v>13000</v>
      </c>
      <c r="P120" s="19">
        <f t="shared" si="10"/>
        <v>13000</v>
      </c>
      <c r="Q120" s="19">
        <f t="shared" si="11"/>
        <v>94.347826086956516</v>
      </c>
      <c r="R120" s="8"/>
    </row>
    <row r="121" spans="1:18" x14ac:dyDescent="0.2">
      <c r="A121" s="15">
        <v>1</v>
      </c>
      <c r="B121" s="16" t="s">
        <v>119</v>
      </c>
      <c r="C121" s="17" t="s">
        <v>120</v>
      </c>
      <c r="D121" s="18">
        <v>1826000</v>
      </c>
      <c r="E121" s="18">
        <v>1826000</v>
      </c>
      <c r="F121" s="18">
        <v>1478700</v>
      </c>
      <c r="G121" s="18">
        <v>1193234.7000000002</v>
      </c>
      <c r="H121" s="18">
        <v>0</v>
      </c>
      <c r="I121" s="18">
        <v>1185654.5</v>
      </c>
      <c r="J121" s="18">
        <v>7580.2</v>
      </c>
      <c r="K121" s="18">
        <v>0</v>
      </c>
      <c r="L121" s="19">
        <f t="shared" si="6"/>
        <v>285465.29999999981</v>
      </c>
      <c r="M121" s="19">
        <f t="shared" si="7"/>
        <v>632765.29999999981</v>
      </c>
      <c r="N121" s="19">
        <f t="shared" si="8"/>
        <v>80.694846824913796</v>
      </c>
      <c r="O121" s="19">
        <f t="shared" si="9"/>
        <v>640345.5</v>
      </c>
      <c r="P121" s="19">
        <f t="shared" si="10"/>
        <v>293045.5</v>
      </c>
      <c r="Q121" s="19">
        <f t="shared" si="11"/>
        <v>80.182220869682823</v>
      </c>
      <c r="R121" s="8"/>
    </row>
    <row r="122" spans="1:18" ht="38.25" x14ac:dyDescent="0.2">
      <c r="A122" s="15">
        <v>2</v>
      </c>
      <c r="B122" s="16" t="s">
        <v>121</v>
      </c>
      <c r="C122" s="17" t="s">
        <v>122</v>
      </c>
      <c r="D122" s="18">
        <v>1826000</v>
      </c>
      <c r="E122" s="18">
        <v>1826000</v>
      </c>
      <c r="F122" s="18">
        <v>1478700</v>
      </c>
      <c r="G122" s="18">
        <v>1193234.7000000002</v>
      </c>
      <c r="H122" s="18">
        <v>0</v>
      </c>
      <c r="I122" s="18">
        <v>1185654.5</v>
      </c>
      <c r="J122" s="18">
        <v>7580.2</v>
      </c>
      <c r="K122" s="18">
        <v>0</v>
      </c>
      <c r="L122" s="19">
        <f t="shared" si="6"/>
        <v>285465.29999999981</v>
      </c>
      <c r="M122" s="19">
        <f t="shared" si="7"/>
        <v>632765.29999999981</v>
      </c>
      <c r="N122" s="19">
        <f t="shared" si="8"/>
        <v>80.694846824913796</v>
      </c>
      <c r="O122" s="19">
        <f t="shared" si="9"/>
        <v>640345.5</v>
      </c>
      <c r="P122" s="19">
        <f t="shared" si="10"/>
        <v>293045.5</v>
      </c>
      <c r="Q122" s="19">
        <f t="shared" si="11"/>
        <v>80.182220869682823</v>
      </c>
      <c r="R122" s="8"/>
    </row>
    <row r="123" spans="1:18" ht="38.25" x14ac:dyDescent="0.2">
      <c r="A123" s="15">
        <v>2</v>
      </c>
      <c r="B123" s="16" t="s">
        <v>123</v>
      </c>
      <c r="C123" s="17" t="s">
        <v>122</v>
      </c>
      <c r="D123" s="18">
        <v>1826000</v>
      </c>
      <c r="E123" s="18">
        <v>1826000</v>
      </c>
      <c r="F123" s="18">
        <v>1478700</v>
      </c>
      <c r="G123" s="18">
        <v>1193234.7000000002</v>
      </c>
      <c r="H123" s="18">
        <v>0</v>
      </c>
      <c r="I123" s="18">
        <v>1185654.5</v>
      </c>
      <c r="J123" s="18">
        <v>7580.2</v>
      </c>
      <c r="K123" s="18">
        <v>0</v>
      </c>
      <c r="L123" s="19">
        <f t="shared" si="6"/>
        <v>285465.29999999981</v>
      </c>
      <c r="M123" s="19">
        <f t="shared" si="7"/>
        <v>632765.29999999981</v>
      </c>
      <c r="N123" s="19">
        <f t="shared" si="8"/>
        <v>80.694846824913796</v>
      </c>
      <c r="O123" s="19">
        <f t="shared" si="9"/>
        <v>640345.5</v>
      </c>
      <c r="P123" s="19">
        <f t="shared" si="10"/>
        <v>293045.5</v>
      </c>
      <c r="Q123" s="19">
        <f t="shared" si="11"/>
        <v>80.182220869682823</v>
      </c>
      <c r="R123" s="8"/>
    </row>
    <row r="124" spans="1:18" x14ac:dyDescent="0.2">
      <c r="A124" s="15">
        <v>1</v>
      </c>
      <c r="B124" s="16" t="s">
        <v>27</v>
      </c>
      <c r="C124" s="17" t="s">
        <v>28</v>
      </c>
      <c r="D124" s="18">
        <v>1826000</v>
      </c>
      <c r="E124" s="18">
        <v>1826000</v>
      </c>
      <c r="F124" s="18">
        <v>1478700</v>
      </c>
      <c r="G124" s="18">
        <v>1193234.7000000002</v>
      </c>
      <c r="H124" s="18">
        <v>0</v>
      </c>
      <c r="I124" s="18">
        <v>1185654.5</v>
      </c>
      <c r="J124" s="18">
        <v>7580.2</v>
      </c>
      <c r="K124" s="18">
        <v>0</v>
      </c>
      <c r="L124" s="19">
        <f t="shared" si="6"/>
        <v>285465.29999999981</v>
      </c>
      <c r="M124" s="19">
        <f t="shared" si="7"/>
        <v>632765.29999999981</v>
      </c>
      <c r="N124" s="19">
        <f t="shared" si="8"/>
        <v>80.694846824913796</v>
      </c>
      <c r="O124" s="19">
        <f t="shared" si="9"/>
        <v>640345.5</v>
      </c>
      <c r="P124" s="19">
        <f t="shared" si="10"/>
        <v>293045.5</v>
      </c>
      <c r="Q124" s="19">
        <f t="shared" si="11"/>
        <v>80.182220869682823</v>
      </c>
      <c r="R124" s="8"/>
    </row>
    <row r="125" spans="1:18" x14ac:dyDescent="0.2">
      <c r="A125" s="15">
        <v>2</v>
      </c>
      <c r="B125" s="16" t="s">
        <v>29</v>
      </c>
      <c r="C125" s="17" t="s">
        <v>30</v>
      </c>
      <c r="D125" s="18">
        <v>1525000</v>
      </c>
      <c r="E125" s="18">
        <v>1525000</v>
      </c>
      <c r="F125" s="18">
        <v>1237000</v>
      </c>
      <c r="G125" s="18">
        <v>1059562.3700000001</v>
      </c>
      <c r="H125" s="18">
        <v>0</v>
      </c>
      <c r="I125" s="18">
        <v>1059562.3700000001</v>
      </c>
      <c r="J125" s="18">
        <v>0</v>
      </c>
      <c r="K125" s="18">
        <v>0</v>
      </c>
      <c r="L125" s="19">
        <f t="shared" si="6"/>
        <v>177437.62999999989</v>
      </c>
      <c r="M125" s="19">
        <f t="shared" si="7"/>
        <v>465437.62999999989</v>
      </c>
      <c r="N125" s="19">
        <f t="shared" si="8"/>
        <v>85.655810024252233</v>
      </c>
      <c r="O125" s="19">
        <f t="shared" si="9"/>
        <v>465437.62999999989</v>
      </c>
      <c r="P125" s="19">
        <f t="shared" si="10"/>
        <v>177437.62999999989</v>
      </c>
      <c r="Q125" s="19">
        <f t="shared" si="11"/>
        <v>85.655810024252233</v>
      </c>
      <c r="R125" s="8"/>
    </row>
    <row r="126" spans="1:18" x14ac:dyDescent="0.2">
      <c r="A126" s="15">
        <v>2</v>
      </c>
      <c r="B126" s="16" t="s">
        <v>31</v>
      </c>
      <c r="C126" s="17" t="s">
        <v>32</v>
      </c>
      <c r="D126" s="18">
        <v>1250000</v>
      </c>
      <c r="E126" s="18">
        <v>1250000</v>
      </c>
      <c r="F126" s="18">
        <v>1010000</v>
      </c>
      <c r="G126" s="18">
        <v>860763.56</v>
      </c>
      <c r="H126" s="18">
        <v>0</v>
      </c>
      <c r="I126" s="18">
        <v>860763.56</v>
      </c>
      <c r="J126" s="18">
        <v>0</v>
      </c>
      <c r="K126" s="18">
        <v>0</v>
      </c>
      <c r="L126" s="19">
        <f t="shared" si="6"/>
        <v>149236.43999999994</v>
      </c>
      <c r="M126" s="19">
        <f t="shared" si="7"/>
        <v>389236.43999999994</v>
      </c>
      <c r="N126" s="19">
        <f t="shared" si="8"/>
        <v>85.224114851485155</v>
      </c>
      <c r="O126" s="19">
        <f t="shared" si="9"/>
        <v>389236.43999999994</v>
      </c>
      <c r="P126" s="19">
        <f t="shared" si="10"/>
        <v>149236.43999999994</v>
      </c>
      <c r="Q126" s="19">
        <f t="shared" si="11"/>
        <v>85.224114851485155</v>
      </c>
      <c r="R126" s="8"/>
    </row>
    <row r="127" spans="1:18" x14ac:dyDescent="0.2">
      <c r="A127" s="15">
        <v>0</v>
      </c>
      <c r="B127" s="16" t="s">
        <v>33</v>
      </c>
      <c r="C127" s="17" t="s">
        <v>34</v>
      </c>
      <c r="D127" s="18">
        <v>1250000</v>
      </c>
      <c r="E127" s="18">
        <v>1250000</v>
      </c>
      <c r="F127" s="18">
        <v>1010000</v>
      </c>
      <c r="G127" s="18">
        <v>860763.56</v>
      </c>
      <c r="H127" s="18">
        <v>0</v>
      </c>
      <c r="I127" s="18">
        <v>860763.56</v>
      </c>
      <c r="J127" s="18">
        <v>0</v>
      </c>
      <c r="K127" s="18">
        <v>0</v>
      </c>
      <c r="L127" s="19">
        <f t="shared" si="6"/>
        <v>149236.43999999994</v>
      </c>
      <c r="M127" s="19">
        <f t="shared" si="7"/>
        <v>389236.43999999994</v>
      </c>
      <c r="N127" s="19">
        <f t="shared" si="8"/>
        <v>85.224114851485155</v>
      </c>
      <c r="O127" s="19">
        <f t="shared" si="9"/>
        <v>389236.43999999994</v>
      </c>
      <c r="P127" s="19">
        <f t="shared" si="10"/>
        <v>149236.43999999994</v>
      </c>
      <c r="Q127" s="19">
        <f t="shared" si="11"/>
        <v>85.224114851485155</v>
      </c>
      <c r="R127" s="8"/>
    </row>
    <row r="128" spans="1:18" x14ac:dyDescent="0.2">
      <c r="A128" s="15">
        <v>0</v>
      </c>
      <c r="B128" s="16" t="s">
        <v>35</v>
      </c>
      <c r="C128" s="17" t="s">
        <v>36</v>
      </c>
      <c r="D128" s="18">
        <v>275000</v>
      </c>
      <c r="E128" s="18">
        <v>275000</v>
      </c>
      <c r="F128" s="18">
        <v>227000</v>
      </c>
      <c r="G128" s="18">
        <v>198798.81</v>
      </c>
      <c r="H128" s="18">
        <v>0</v>
      </c>
      <c r="I128" s="18">
        <v>198798.81</v>
      </c>
      <c r="J128" s="18">
        <v>0</v>
      </c>
      <c r="K128" s="18">
        <v>0</v>
      </c>
      <c r="L128" s="19">
        <f t="shared" si="6"/>
        <v>28201.190000000002</v>
      </c>
      <c r="M128" s="19">
        <f t="shared" si="7"/>
        <v>76201.19</v>
      </c>
      <c r="N128" s="19">
        <f t="shared" si="8"/>
        <v>87.576568281938322</v>
      </c>
      <c r="O128" s="19">
        <f t="shared" si="9"/>
        <v>76201.19</v>
      </c>
      <c r="P128" s="19">
        <f t="shared" si="10"/>
        <v>28201.190000000002</v>
      </c>
      <c r="Q128" s="19">
        <f t="shared" si="11"/>
        <v>87.576568281938322</v>
      </c>
      <c r="R128" s="8"/>
    </row>
    <row r="129" spans="1:18" x14ac:dyDescent="0.2">
      <c r="A129" s="15">
        <v>3</v>
      </c>
      <c r="B129" s="16" t="s">
        <v>37</v>
      </c>
      <c r="C129" s="17" t="s">
        <v>38</v>
      </c>
      <c r="D129" s="18">
        <v>301000</v>
      </c>
      <c r="E129" s="18">
        <v>301000</v>
      </c>
      <c r="F129" s="18">
        <v>241700</v>
      </c>
      <c r="G129" s="18">
        <v>133672.33000000002</v>
      </c>
      <c r="H129" s="18">
        <v>0</v>
      </c>
      <c r="I129" s="18">
        <v>126092.13</v>
      </c>
      <c r="J129" s="18">
        <v>7580.2</v>
      </c>
      <c r="K129" s="18">
        <v>0</v>
      </c>
      <c r="L129" s="19">
        <f t="shared" si="6"/>
        <v>108027.66999999998</v>
      </c>
      <c r="M129" s="19">
        <f t="shared" si="7"/>
        <v>167327.66999999998</v>
      </c>
      <c r="N129" s="19">
        <f t="shared" si="8"/>
        <v>55.30505999172528</v>
      </c>
      <c r="O129" s="19">
        <f t="shared" si="9"/>
        <v>174907.87</v>
      </c>
      <c r="P129" s="19">
        <f t="shared" si="10"/>
        <v>115607.87</v>
      </c>
      <c r="Q129" s="19">
        <f t="shared" si="11"/>
        <v>52.168858088539515</v>
      </c>
      <c r="R129" s="8"/>
    </row>
    <row r="130" spans="1:18" x14ac:dyDescent="0.2">
      <c r="A130" s="15">
        <v>0</v>
      </c>
      <c r="B130" s="16" t="s">
        <v>39</v>
      </c>
      <c r="C130" s="17" t="s">
        <v>40</v>
      </c>
      <c r="D130" s="18">
        <v>30000</v>
      </c>
      <c r="E130" s="18">
        <v>30000</v>
      </c>
      <c r="F130" s="18">
        <v>25000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6"/>
        <v>25000</v>
      </c>
      <c r="M130" s="19">
        <f t="shared" si="7"/>
        <v>30000</v>
      </c>
      <c r="N130" s="19">
        <f t="shared" si="8"/>
        <v>0</v>
      </c>
      <c r="O130" s="19">
        <f t="shared" si="9"/>
        <v>30000</v>
      </c>
      <c r="P130" s="19">
        <f t="shared" si="10"/>
        <v>25000</v>
      </c>
      <c r="Q130" s="19">
        <f t="shared" si="11"/>
        <v>0</v>
      </c>
      <c r="R130" s="8"/>
    </row>
    <row r="131" spans="1:18" x14ac:dyDescent="0.2">
      <c r="A131" s="15">
        <v>0</v>
      </c>
      <c r="B131" s="16" t="s">
        <v>41</v>
      </c>
      <c r="C131" s="17" t="s">
        <v>42</v>
      </c>
      <c r="D131" s="18">
        <v>16000</v>
      </c>
      <c r="E131" s="18">
        <v>16000</v>
      </c>
      <c r="F131" s="18">
        <v>14700</v>
      </c>
      <c r="G131" s="18">
        <v>13380</v>
      </c>
      <c r="H131" s="18">
        <v>0</v>
      </c>
      <c r="I131" s="18">
        <v>13380</v>
      </c>
      <c r="J131" s="18">
        <v>0</v>
      </c>
      <c r="K131" s="18">
        <v>0</v>
      </c>
      <c r="L131" s="19">
        <f t="shared" si="6"/>
        <v>1320</v>
      </c>
      <c r="M131" s="19">
        <f t="shared" si="7"/>
        <v>2620</v>
      </c>
      <c r="N131" s="19">
        <f t="shared" si="8"/>
        <v>91.020408163265316</v>
      </c>
      <c r="O131" s="19">
        <f t="shared" si="9"/>
        <v>2620</v>
      </c>
      <c r="P131" s="19">
        <f t="shared" si="10"/>
        <v>1320</v>
      </c>
      <c r="Q131" s="19">
        <f t="shared" si="11"/>
        <v>91.020408163265316</v>
      </c>
      <c r="R131" s="8"/>
    </row>
    <row r="132" spans="1:18" x14ac:dyDescent="0.2">
      <c r="A132" s="15">
        <v>0</v>
      </c>
      <c r="B132" s="16" t="s">
        <v>43</v>
      </c>
      <c r="C132" s="17" t="s">
        <v>44</v>
      </c>
      <c r="D132" s="18">
        <v>5000</v>
      </c>
      <c r="E132" s="18">
        <v>5000</v>
      </c>
      <c r="F132" s="18">
        <v>5000</v>
      </c>
      <c r="G132" s="18">
        <v>3439</v>
      </c>
      <c r="H132" s="18">
        <v>0</v>
      </c>
      <c r="I132" s="18">
        <v>3439</v>
      </c>
      <c r="J132" s="18">
        <v>0</v>
      </c>
      <c r="K132" s="18">
        <v>0</v>
      </c>
      <c r="L132" s="19">
        <f t="shared" si="6"/>
        <v>1561</v>
      </c>
      <c r="M132" s="19">
        <f t="shared" si="7"/>
        <v>1561</v>
      </c>
      <c r="N132" s="19">
        <f t="shared" si="8"/>
        <v>68.78</v>
      </c>
      <c r="O132" s="19">
        <f t="shared" si="9"/>
        <v>1561</v>
      </c>
      <c r="P132" s="19">
        <f t="shared" si="10"/>
        <v>1561</v>
      </c>
      <c r="Q132" s="19">
        <f t="shared" si="11"/>
        <v>68.78</v>
      </c>
      <c r="R132" s="8"/>
    </row>
    <row r="133" spans="1:18" x14ac:dyDescent="0.2">
      <c r="A133" s="15">
        <v>3</v>
      </c>
      <c r="B133" s="16" t="s">
        <v>45</v>
      </c>
      <c r="C133" s="17" t="s">
        <v>46</v>
      </c>
      <c r="D133" s="18">
        <v>200000</v>
      </c>
      <c r="E133" s="18">
        <v>200000</v>
      </c>
      <c r="F133" s="18">
        <v>155000</v>
      </c>
      <c r="G133" s="18">
        <v>107167.33</v>
      </c>
      <c r="H133" s="18">
        <v>0</v>
      </c>
      <c r="I133" s="18">
        <v>99587.13</v>
      </c>
      <c r="J133" s="18">
        <v>7580.2</v>
      </c>
      <c r="K133" s="18">
        <v>0</v>
      </c>
      <c r="L133" s="19">
        <f t="shared" si="6"/>
        <v>47832.67</v>
      </c>
      <c r="M133" s="19">
        <f t="shared" si="7"/>
        <v>92832.67</v>
      </c>
      <c r="N133" s="19">
        <f t="shared" si="8"/>
        <v>69.140212903225802</v>
      </c>
      <c r="O133" s="19">
        <f t="shared" si="9"/>
        <v>100412.87</v>
      </c>
      <c r="P133" s="19">
        <f t="shared" si="10"/>
        <v>55412.869999999995</v>
      </c>
      <c r="Q133" s="19">
        <f t="shared" si="11"/>
        <v>64.249761290322581</v>
      </c>
      <c r="R133" s="8"/>
    </row>
    <row r="134" spans="1:18" x14ac:dyDescent="0.2">
      <c r="A134" s="15">
        <v>0</v>
      </c>
      <c r="B134" s="16" t="s">
        <v>47</v>
      </c>
      <c r="C134" s="17" t="s">
        <v>48</v>
      </c>
      <c r="D134" s="18">
        <v>200000</v>
      </c>
      <c r="E134" s="18">
        <v>200000</v>
      </c>
      <c r="F134" s="18">
        <v>155000</v>
      </c>
      <c r="G134" s="18">
        <v>107167.33</v>
      </c>
      <c r="H134" s="18">
        <v>0</v>
      </c>
      <c r="I134" s="18">
        <v>99587.13</v>
      </c>
      <c r="J134" s="18">
        <v>7580.2</v>
      </c>
      <c r="K134" s="18">
        <v>0</v>
      </c>
      <c r="L134" s="19">
        <f t="shared" si="6"/>
        <v>47832.67</v>
      </c>
      <c r="M134" s="19">
        <f t="shared" si="7"/>
        <v>92832.67</v>
      </c>
      <c r="N134" s="19">
        <f t="shared" si="8"/>
        <v>69.140212903225802</v>
      </c>
      <c r="O134" s="19">
        <f t="shared" si="9"/>
        <v>100412.87</v>
      </c>
      <c r="P134" s="19">
        <f t="shared" si="10"/>
        <v>55412.869999999995</v>
      </c>
      <c r="Q134" s="19">
        <f t="shared" si="11"/>
        <v>64.249761290322581</v>
      </c>
      <c r="R134" s="8"/>
    </row>
    <row r="135" spans="1:18" ht="25.5" x14ac:dyDescent="0.2">
      <c r="A135" s="15">
        <v>3</v>
      </c>
      <c r="B135" s="16" t="s">
        <v>67</v>
      </c>
      <c r="C135" s="17" t="s">
        <v>68</v>
      </c>
      <c r="D135" s="18">
        <v>50000</v>
      </c>
      <c r="E135" s="18">
        <v>50000</v>
      </c>
      <c r="F135" s="18">
        <v>42000</v>
      </c>
      <c r="G135" s="18">
        <v>9686</v>
      </c>
      <c r="H135" s="18">
        <v>0</v>
      </c>
      <c r="I135" s="18">
        <v>9686</v>
      </c>
      <c r="J135" s="18">
        <v>0</v>
      </c>
      <c r="K135" s="18">
        <v>0</v>
      </c>
      <c r="L135" s="19">
        <f t="shared" ref="L135:L198" si="12">F135-G135</f>
        <v>32314</v>
      </c>
      <c r="M135" s="19">
        <f t="shared" ref="M135:M198" si="13">E135-G135</f>
        <v>40314</v>
      </c>
      <c r="N135" s="19">
        <f t="shared" ref="N135:N198" si="14">IF(F135=0,0,(G135/F135)*100)</f>
        <v>23.06190476190476</v>
      </c>
      <c r="O135" s="19">
        <f t="shared" ref="O135:O198" si="15">E135-I135</f>
        <v>40314</v>
      </c>
      <c r="P135" s="19">
        <f t="shared" ref="P135:P198" si="16">F135-I135</f>
        <v>32314</v>
      </c>
      <c r="Q135" s="19">
        <f t="shared" ref="Q135:Q198" si="17">IF(F135=0,0,(I135/F135)*100)</f>
        <v>23.06190476190476</v>
      </c>
      <c r="R135" s="8"/>
    </row>
    <row r="136" spans="1:18" ht="25.5" x14ac:dyDescent="0.2">
      <c r="A136" s="15">
        <v>0</v>
      </c>
      <c r="B136" s="16" t="s">
        <v>69</v>
      </c>
      <c r="C136" s="17" t="s">
        <v>70</v>
      </c>
      <c r="D136" s="18">
        <v>50000</v>
      </c>
      <c r="E136" s="18">
        <v>50000</v>
      </c>
      <c r="F136" s="18">
        <v>42000</v>
      </c>
      <c r="G136" s="18">
        <v>9686</v>
      </c>
      <c r="H136" s="18">
        <v>0</v>
      </c>
      <c r="I136" s="18">
        <v>9686</v>
      </c>
      <c r="J136" s="18">
        <v>0</v>
      </c>
      <c r="K136" s="18">
        <v>0</v>
      </c>
      <c r="L136" s="19">
        <f t="shared" si="12"/>
        <v>32314</v>
      </c>
      <c r="M136" s="19">
        <f t="shared" si="13"/>
        <v>40314</v>
      </c>
      <c r="N136" s="19">
        <f t="shared" si="14"/>
        <v>23.06190476190476</v>
      </c>
      <c r="O136" s="19">
        <f t="shared" si="15"/>
        <v>40314</v>
      </c>
      <c r="P136" s="19">
        <f t="shared" si="16"/>
        <v>32314</v>
      </c>
      <c r="Q136" s="19">
        <f t="shared" si="17"/>
        <v>23.06190476190476</v>
      </c>
      <c r="R136" s="8"/>
    </row>
    <row r="137" spans="1:18" x14ac:dyDescent="0.2">
      <c r="A137" s="15">
        <v>1</v>
      </c>
      <c r="B137" s="16" t="s">
        <v>124</v>
      </c>
      <c r="C137" s="17" t="s">
        <v>125</v>
      </c>
      <c r="D137" s="18">
        <v>6000</v>
      </c>
      <c r="E137" s="18">
        <v>6000</v>
      </c>
      <c r="F137" s="18">
        <v>6000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6000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6000</v>
      </c>
      <c r="Q137" s="19">
        <f t="shared" si="17"/>
        <v>0</v>
      </c>
      <c r="R137" s="8"/>
    </row>
    <row r="138" spans="1:18" x14ac:dyDescent="0.2">
      <c r="A138" s="15">
        <v>2</v>
      </c>
      <c r="B138" s="16" t="s">
        <v>126</v>
      </c>
      <c r="C138" s="17" t="s">
        <v>127</v>
      </c>
      <c r="D138" s="18">
        <v>6000</v>
      </c>
      <c r="E138" s="18">
        <v>6000</v>
      </c>
      <c r="F138" s="18">
        <v>6000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6000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6000</v>
      </c>
      <c r="Q138" s="19">
        <f t="shared" si="17"/>
        <v>0</v>
      </c>
      <c r="R138" s="8"/>
    </row>
    <row r="139" spans="1:18" ht="25.5" x14ac:dyDescent="0.2">
      <c r="A139" s="15">
        <v>3</v>
      </c>
      <c r="B139" s="16" t="s">
        <v>128</v>
      </c>
      <c r="C139" s="17" t="s">
        <v>129</v>
      </c>
      <c r="D139" s="18">
        <v>6000</v>
      </c>
      <c r="E139" s="18">
        <v>6000</v>
      </c>
      <c r="F139" s="18">
        <v>6000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9">
        <f t="shared" si="12"/>
        <v>6000</v>
      </c>
      <c r="M139" s="19">
        <f t="shared" si="13"/>
        <v>6000</v>
      </c>
      <c r="N139" s="19">
        <f t="shared" si="14"/>
        <v>0</v>
      </c>
      <c r="O139" s="19">
        <f t="shared" si="15"/>
        <v>6000</v>
      </c>
      <c r="P139" s="19">
        <f t="shared" si="16"/>
        <v>6000</v>
      </c>
      <c r="Q139" s="19">
        <f t="shared" si="17"/>
        <v>0</v>
      </c>
      <c r="R139" s="8"/>
    </row>
    <row r="140" spans="1:18" ht="25.5" x14ac:dyDescent="0.2">
      <c r="A140" s="15">
        <v>1</v>
      </c>
      <c r="B140" s="16" t="s">
        <v>130</v>
      </c>
      <c r="C140" s="17" t="s">
        <v>129</v>
      </c>
      <c r="D140" s="18">
        <v>6000</v>
      </c>
      <c r="E140" s="18">
        <v>6000</v>
      </c>
      <c r="F140" s="18">
        <v>6000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12"/>
        <v>6000</v>
      </c>
      <c r="M140" s="19">
        <f t="shared" si="13"/>
        <v>6000</v>
      </c>
      <c r="N140" s="19">
        <f t="shared" si="14"/>
        <v>0</v>
      </c>
      <c r="O140" s="19">
        <f t="shared" si="15"/>
        <v>6000</v>
      </c>
      <c r="P140" s="19">
        <f t="shared" si="16"/>
        <v>6000</v>
      </c>
      <c r="Q140" s="19">
        <f t="shared" si="17"/>
        <v>0</v>
      </c>
      <c r="R140" s="8"/>
    </row>
    <row r="141" spans="1:18" x14ac:dyDescent="0.2">
      <c r="A141" s="15">
        <v>1</v>
      </c>
      <c r="B141" s="16" t="s">
        <v>27</v>
      </c>
      <c r="C141" s="17" t="s">
        <v>28</v>
      </c>
      <c r="D141" s="18">
        <v>6000</v>
      </c>
      <c r="E141" s="18">
        <v>6000</v>
      </c>
      <c r="F141" s="18">
        <v>6000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9">
        <f t="shared" si="12"/>
        <v>6000</v>
      </c>
      <c r="M141" s="19">
        <f t="shared" si="13"/>
        <v>6000</v>
      </c>
      <c r="N141" s="19">
        <f t="shared" si="14"/>
        <v>0</v>
      </c>
      <c r="O141" s="19">
        <f t="shared" si="15"/>
        <v>6000</v>
      </c>
      <c r="P141" s="19">
        <f t="shared" si="16"/>
        <v>6000</v>
      </c>
      <c r="Q141" s="19">
        <f t="shared" si="17"/>
        <v>0</v>
      </c>
      <c r="R141" s="8"/>
    </row>
    <row r="142" spans="1:18" x14ac:dyDescent="0.2">
      <c r="A142" s="15">
        <v>3</v>
      </c>
      <c r="B142" s="16" t="s">
        <v>37</v>
      </c>
      <c r="C142" s="17" t="s">
        <v>38</v>
      </c>
      <c r="D142" s="18">
        <v>6000</v>
      </c>
      <c r="E142" s="18">
        <v>6000</v>
      </c>
      <c r="F142" s="18">
        <v>6000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9">
        <f t="shared" si="12"/>
        <v>6000</v>
      </c>
      <c r="M142" s="19">
        <f t="shared" si="13"/>
        <v>6000</v>
      </c>
      <c r="N142" s="19">
        <f t="shared" si="14"/>
        <v>0</v>
      </c>
      <c r="O142" s="19">
        <f t="shared" si="15"/>
        <v>6000</v>
      </c>
      <c r="P142" s="19">
        <f t="shared" si="16"/>
        <v>6000</v>
      </c>
      <c r="Q142" s="19">
        <f t="shared" si="17"/>
        <v>0</v>
      </c>
      <c r="R142" s="8"/>
    </row>
    <row r="143" spans="1:18" ht="25.5" x14ac:dyDescent="0.2">
      <c r="A143" s="15">
        <v>3</v>
      </c>
      <c r="B143" s="16" t="s">
        <v>67</v>
      </c>
      <c r="C143" s="17" t="s">
        <v>68</v>
      </c>
      <c r="D143" s="18">
        <v>6000</v>
      </c>
      <c r="E143" s="18">
        <v>6000</v>
      </c>
      <c r="F143" s="18">
        <v>6000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6000</v>
      </c>
      <c r="M143" s="19">
        <f t="shared" si="13"/>
        <v>6000</v>
      </c>
      <c r="N143" s="19">
        <f t="shared" si="14"/>
        <v>0</v>
      </c>
      <c r="O143" s="19">
        <f t="shared" si="15"/>
        <v>6000</v>
      </c>
      <c r="P143" s="19">
        <f t="shared" si="16"/>
        <v>6000</v>
      </c>
      <c r="Q143" s="19">
        <f t="shared" si="17"/>
        <v>0</v>
      </c>
      <c r="R143" s="8"/>
    </row>
    <row r="144" spans="1:18" ht="25.5" x14ac:dyDescent="0.2">
      <c r="A144" s="15">
        <v>0</v>
      </c>
      <c r="B144" s="16" t="s">
        <v>69</v>
      </c>
      <c r="C144" s="17" t="s">
        <v>70</v>
      </c>
      <c r="D144" s="18">
        <v>6000</v>
      </c>
      <c r="E144" s="18">
        <v>6000</v>
      </c>
      <c r="F144" s="18">
        <v>6000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6000</v>
      </c>
      <c r="M144" s="19">
        <f t="shared" si="13"/>
        <v>6000</v>
      </c>
      <c r="N144" s="19">
        <f t="shared" si="14"/>
        <v>0</v>
      </c>
      <c r="O144" s="19">
        <f t="shared" si="15"/>
        <v>6000</v>
      </c>
      <c r="P144" s="19">
        <f t="shared" si="16"/>
        <v>6000</v>
      </c>
      <c r="Q144" s="19">
        <f t="shared" si="17"/>
        <v>0</v>
      </c>
      <c r="R144" s="8"/>
    </row>
    <row r="145" spans="1:18" x14ac:dyDescent="0.2">
      <c r="A145" s="15">
        <v>1</v>
      </c>
      <c r="B145" s="16" t="s">
        <v>131</v>
      </c>
      <c r="C145" s="17" t="s">
        <v>132</v>
      </c>
      <c r="D145" s="18">
        <v>277300</v>
      </c>
      <c r="E145" s="18">
        <v>573400</v>
      </c>
      <c r="F145" s="18">
        <v>503700</v>
      </c>
      <c r="G145" s="18">
        <v>405023.21</v>
      </c>
      <c r="H145" s="18">
        <v>0</v>
      </c>
      <c r="I145" s="18">
        <v>405023.21</v>
      </c>
      <c r="J145" s="18">
        <v>0</v>
      </c>
      <c r="K145" s="18">
        <v>0</v>
      </c>
      <c r="L145" s="19">
        <f t="shared" si="12"/>
        <v>98676.789999999979</v>
      </c>
      <c r="M145" s="19">
        <f t="shared" si="13"/>
        <v>168376.78999999998</v>
      </c>
      <c r="N145" s="19">
        <f t="shared" si="14"/>
        <v>80.409610879491765</v>
      </c>
      <c r="O145" s="19">
        <f t="shared" si="15"/>
        <v>168376.78999999998</v>
      </c>
      <c r="P145" s="19">
        <f t="shared" si="16"/>
        <v>98676.789999999979</v>
      </c>
      <c r="Q145" s="19">
        <f t="shared" si="17"/>
        <v>80.409610879491765</v>
      </c>
      <c r="R145" s="8"/>
    </row>
    <row r="146" spans="1:18" x14ac:dyDescent="0.2">
      <c r="A146" s="15">
        <v>2</v>
      </c>
      <c r="B146" s="16" t="s">
        <v>133</v>
      </c>
      <c r="C146" s="17" t="s">
        <v>134</v>
      </c>
      <c r="D146" s="18">
        <v>277300</v>
      </c>
      <c r="E146" s="18">
        <v>573400</v>
      </c>
      <c r="F146" s="18">
        <v>503700</v>
      </c>
      <c r="G146" s="18">
        <v>405023.21</v>
      </c>
      <c r="H146" s="18">
        <v>0</v>
      </c>
      <c r="I146" s="18">
        <v>405023.21</v>
      </c>
      <c r="J146" s="18">
        <v>0</v>
      </c>
      <c r="K146" s="18">
        <v>0</v>
      </c>
      <c r="L146" s="19">
        <f t="shared" si="12"/>
        <v>98676.789999999979</v>
      </c>
      <c r="M146" s="19">
        <f t="shared" si="13"/>
        <v>168376.78999999998</v>
      </c>
      <c r="N146" s="19">
        <f t="shared" si="14"/>
        <v>80.409610879491765</v>
      </c>
      <c r="O146" s="19">
        <f t="shared" si="15"/>
        <v>168376.78999999998</v>
      </c>
      <c r="P146" s="19">
        <f t="shared" si="16"/>
        <v>98676.789999999979</v>
      </c>
      <c r="Q146" s="19">
        <f t="shared" si="17"/>
        <v>80.409610879491765</v>
      </c>
      <c r="R146" s="8"/>
    </row>
    <row r="147" spans="1:18" x14ac:dyDescent="0.2">
      <c r="A147" s="15">
        <v>2</v>
      </c>
      <c r="B147" s="16" t="s">
        <v>135</v>
      </c>
      <c r="C147" s="17" t="s">
        <v>134</v>
      </c>
      <c r="D147" s="18">
        <v>277300</v>
      </c>
      <c r="E147" s="18">
        <v>573400</v>
      </c>
      <c r="F147" s="18">
        <v>503700</v>
      </c>
      <c r="G147" s="18">
        <v>405023.21</v>
      </c>
      <c r="H147" s="18">
        <v>0</v>
      </c>
      <c r="I147" s="18">
        <v>405023.21</v>
      </c>
      <c r="J147" s="18">
        <v>0</v>
      </c>
      <c r="K147" s="18">
        <v>0</v>
      </c>
      <c r="L147" s="19">
        <f t="shared" si="12"/>
        <v>98676.789999999979</v>
      </c>
      <c r="M147" s="19">
        <f t="shared" si="13"/>
        <v>168376.78999999998</v>
      </c>
      <c r="N147" s="19">
        <f t="shared" si="14"/>
        <v>80.409610879491765</v>
      </c>
      <c r="O147" s="19">
        <f t="shared" si="15"/>
        <v>168376.78999999998</v>
      </c>
      <c r="P147" s="19">
        <f t="shared" si="16"/>
        <v>98676.789999999979</v>
      </c>
      <c r="Q147" s="19">
        <f t="shared" si="17"/>
        <v>80.409610879491765</v>
      </c>
      <c r="R147" s="8"/>
    </row>
    <row r="148" spans="1:18" x14ac:dyDescent="0.2">
      <c r="A148" s="15">
        <v>1</v>
      </c>
      <c r="B148" s="16" t="s">
        <v>27</v>
      </c>
      <c r="C148" s="17" t="s">
        <v>28</v>
      </c>
      <c r="D148" s="18">
        <v>277300</v>
      </c>
      <c r="E148" s="18">
        <v>573400</v>
      </c>
      <c r="F148" s="18">
        <v>503700</v>
      </c>
      <c r="G148" s="18">
        <v>405023.21</v>
      </c>
      <c r="H148" s="18">
        <v>0</v>
      </c>
      <c r="I148" s="18">
        <v>405023.21</v>
      </c>
      <c r="J148" s="18">
        <v>0</v>
      </c>
      <c r="K148" s="18">
        <v>0</v>
      </c>
      <c r="L148" s="19">
        <f t="shared" si="12"/>
        <v>98676.789999999979</v>
      </c>
      <c r="M148" s="19">
        <f t="shared" si="13"/>
        <v>168376.78999999998</v>
      </c>
      <c r="N148" s="19">
        <f t="shared" si="14"/>
        <v>80.409610879491765</v>
      </c>
      <c r="O148" s="19">
        <f t="shared" si="15"/>
        <v>168376.78999999998</v>
      </c>
      <c r="P148" s="19">
        <f t="shared" si="16"/>
        <v>98676.789999999979</v>
      </c>
      <c r="Q148" s="19">
        <f t="shared" si="17"/>
        <v>80.409610879491765</v>
      </c>
      <c r="R148" s="8"/>
    </row>
    <row r="149" spans="1:18" x14ac:dyDescent="0.2">
      <c r="A149" s="15">
        <v>2</v>
      </c>
      <c r="B149" s="16" t="s">
        <v>29</v>
      </c>
      <c r="C149" s="17" t="s">
        <v>30</v>
      </c>
      <c r="D149" s="18">
        <v>10000</v>
      </c>
      <c r="E149" s="18">
        <v>10000</v>
      </c>
      <c r="F149" s="18">
        <v>10000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12"/>
        <v>10000</v>
      </c>
      <c r="M149" s="19">
        <f t="shared" si="13"/>
        <v>10000</v>
      </c>
      <c r="N149" s="19">
        <f t="shared" si="14"/>
        <v>0</v>
      </c>
      <c r="O149" s="19">
        <f t="shared" si="15"/>
        <v>10000</v>
      </c>
      <c r="P149" s="19">
        <f t="shared" si="16"/>
        <v>10000</v>
      </c>
      <c r="Q149" s="19">
        <f t="shared" si="17"/>
        <v>0</v>
      </c>
      <c r="R149" s="8"/>
    </row>
    <row r="150" spans="1:18" x14ac:dyDescent="0.2">
      <c r="A150" s="15">
        <v>2</v>
      </c>
      <c r="B150" s="16" t="s">
        <v>31</v>
      </c>
      <c r="C150" s="17" t="s">
        <v>32</v>
      </c>
      <c r="D150" s="18">
        <v>8200</v>
      </c>
      <c r="E150" s="18">
        <v>8200</v>
      </c>
      <c r="F150" s="18">
        <v>8200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9">
        <f t="shared" si="12"/>
        <v>8200</v>
      </c>
      <c r="M150" s="19">
        <f t="shared" si="13"/>
        <v>8200</v>
      </c>
      <c r="N150" s="19">
        <f t="shared" si="14"/>
        <v>0</v>
      </c>
      <c r="O150" s="19">
        <f t="shared" si="15"/>
        <v>8200</v>
      </c>
      <c r="P150" s="19">
        <f t="shared" si="16"/>
        <v>8200</v>
      </c>
      <c r="Q150" s="19">
        <f t="shared" si="17"/>
        <v>0</v>
      </c>
      <c r="R150" s="8"/>
    </row>
    <row r="151" spans="1:18" x14ac:dyDescent="0.2">
      <c r="A151" s="15">
        <v>0</v>
      </c>
      <c r="B151" s="16" t="s">
        <v>33</v>
      </c>
      <c r="C151" s="17" t="s">
        <v>34</v>
      </c>
      <c r="D151" s="18">
        <v>8200</v>
      </c>
      <c r="E151" s="18">
        <v>8200</v>
      </c>
      <c r="F151" s="18">
        <v>8200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9">
        <f t="shared" si="12"/>
        <v>8200</v>
      </c>
      <c r="M151" s="19">
        <f t="shared" si="13"/>
        <v>8200</v>
      </c>
      <c r="N151" s="19">
        <f t="shared" si="14"/>
        <v>0</v>
      </c>
      <c r="O151" s="19">
        <f t="shared" si="15"/>
        <v>8200</v>
      </c>
      <c r="P151" s="19">
        <f t="shared" si="16"/>
        <v>8200</v>
      </c>
      <c r="Q151" s="19">
        <f t="shared" si="17"/>
        <v>0</v>
      </c>
      <c r="R151" s="8"/>
    </row>
    <row r="152" spans="1:18" x14ac:dyDescent="0.2">
      <c r="A152" s="15">
        <v>0</v>
      </c>
      <c r="B152" s="16" t="s">
        <v>35</v>
      </c>
      <c r="C152" s="17" t="s">
        <v>36</v>
      </c>
      <c r="D152" s="18">
        <v>1800</v>
      </c>
      <c r="E152" s="18">
        <v>1800</v>
      </c>
      <c r="F152" s="18">
        <v>1800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9">
        <f t="shared" si="12"/>
        <v>1800</v>
      </c>
      <c r="M152" s="19">
        <f t="shared" si="13"/>
        <v>1800</v>
      </c>
      <c r="N152" s="19">
        <f t="shared" si="14"/>
        <v>0</v>
      </c>
      <c r="O152" s="19">
        <f t="shared" si="15"/>
        <v>1800</v>
      </c>
      <c r="P152" s="19">
        <f t="shared" si="16"/>
        <v>1800</v>
      </c>
      <c r="Q152" s="19">
        <f t="shared" si="17"/>
        <v>0</v>
      </c>
      <c r="R152" s="8"/>
    </row>
    <row r="153" spans="1:18" x14ac:dyDescent="0.2">
      <c r="A153" s="15">
        <v>3</v>
      </c>
      <c r="B153" s="16" t="s">
        <v>37</v>
      </c>
      <c r="C153" s="17" t="s">
        <v>38</v>
      </c>
      <c r="D153" s="18">
        <v>267300</v>
      </c>
      <c r="E153" s="18">
        <v>563400</v>
      </c>
      <c r="F153" s="18">
        <v>493700</v>
      </c>
      <c r="G153" s="18">
        <v>405023.21</v>
      </c>
      <c r="H153" s="18">
        <v>0</v>
      </c>
      <c r="I153" s="18">
        <v>405023.21</v>
      </c>
      <c r="J153" s="18">
        <v>0</v>
      </c>
      <c r="K153" s="18">
        <v>0</v>
      </c>
      <c r="L153" s="19">
        <f t="shared" si="12"/>
        <v>88676.789999999979</v>
      </c>
      <c r="M153" s="19">
        <f t="shared" si="13"/>
        <v>158376.78999999998</v>
      </c>
      <c r="N153" s="19">
        <f t="shared" si="14"/>
        <v>82.038324893660118</v>
      </c>
      <c r="O153" s="19">
        <f t="shared" si="15"/>
        <v>158376.78999999998</v>
      </c>
      <c r="P153" s="19">
        <f t="shared" si="16"/>
        <v>88676.789999999979</v>
      </c>
      <c r="Q153" s="19">
        <f t="shared" si="17"/>
        <v>82.038324893660118</v>
      </c>
      <c r="R153" s="8"/>
    </row>
    <row r="154" spans="1:18" x14ac:dyDescent="0.2">
      <c r="A154" s="15">
        <v>0</v>
      </c>
      <c r="B154" s="16" t="s">
        <v>39</v>
      </c>
      <c r="C154" s="17" t="s">
        <v>40</v>
      </c>
      <c r="D154" s="18">
        <v>0</v>
      </c>
      <c r="E154" s="18">
        <v>95100</v>
      </c>
      <c r="F154" s="18">
        <v>95100</v>
      </c>
      <c r="G154" s="18">
        <v>86176.76</v>
      </c>
      <c r="H154" s="18">
        <v>0</v>
      </c>
      <c r="I154" s="18">
        <v>86176.76</v>
      </c>
      <c r="J154" s="18">
        <v>0</v>
      </c>
      <c r="K154" s="18">
        <v>0</v>
      </c>
      <c r="L154" s="19">
        <f t="shared" si="12"/>
        <v>8923.2400000000052</v>
      </c>
      <c r="M154" s="19">
        <f t="shared" si="13"/>
        <v>8923.2400000000052</v>
      </c>
      <c r="N154" s="19">
        <f t="shared" si="14"/>
        <v>90.616992639327023</v>
      </c>
      <c r="O154" s="19">
        <f t="shared" si="15"/>
        <v>8923.2400000000052</v>
      </c>
      <c r="P154" s="19">
        <f t="shared" si="16"/>
        <v>8923.2400000000052</v>
      </c>
      <c r="Q154" s="19">
        <f t="shared" si="17"/>
        <v>90.616992639327023</v>
      </c>
      <c r="R154" s="8"/>
    </row>
    <row r="155" spans="1:18" x14ac:dyDescent="0.2">
      <c r="A155" s="15">
        <v>0</v>
      </c>
      <c r="B155" s="16" t="s">
        <v>41</v>
      </c>
      <c r="C155" s="17" t="s">
        <v>42</v>
      </c>
      <c r="D155" s="18">
        <v>0</v>
      </c>
      <c r="E155" s="18">
        <v>246000</v>
      </c>
      <c r="F155" s="18">
        <v>246000</v>
      </c>
      <c r="G155" s="18">
        <v>245577.81</v>
      </c>
      <c r="H155" s="18">
        <v>0</v>
      </c>
      <c r="I155" s="18">
        <v>245577.81</v>
      </c>
      <c r="J155" s="18">
        <v>0</v>
      </c>
      <c r="K155" s="18">
        <v>0</v>
      </c>
      <c r="L155" s="19">
        <f t="shared" si="12"/>
        <v>422.19000000000233</v>
      </c>
      <c r="M155" s="19">
        <f t="shared" si="13"/>
        <v>422.19000000000233</v>
      </c>
      <c r="N155" s="19">
        <f t="shared" si="14"/>
        <v>99.828378048780479</v>
      </c>
      <c r="O155" s="19">
        <f t="shared" si="15"/>
        <v>422.19000000000233</v>
      </c>
      <c r="P155" s="19">
        <f t="shared" si="16"/>
        <v>422.19000000000233</v>
      </c>
      <c r="Q155" s="19">
        <f t="shared" si="17"/>
        <v>99.828378048780479</v>
      </c>
      <c r="R155" s="8"/>
    </row>
    <row r="156" spans="1:18" x14ac:dyDescent="0.2">
      <c r="A156" s="15">
        <v>3</v>
      </c>
      <c r="B156" s="16" t="s">
        <v>45</v>
      </c>
      <c r="C156" s="17" t="s">
        <v>46</v>
      </c>
      <c r="D156" s="18">
        <v>267300</v>
      </c>
      <c r="E156" s="18">
        <v>222300</v>
      </c>
      <c r="F156" s="18">
        <v>152600</v>
      </c>
      <c r="G156" s="18">
        <v>73268.639999999999</v>
      </c>
      <c r="H156" s="18">
        <v>0</v>
      </c>
      <c r="I156" s="18">
        <v>73268.639999999999</v>
      </c>
      <c r="J156" s="18">
        <v>0</v>
      </c>
      <c r="K156" s="18">
        <v>0</v>
      </c>
      <c r="L156" s="19">
        <f t="shared" si="12"/>
        <v>79331.360000000001</v>
      </c>
      <c r="M156" s="19">
        <f t="shared" si="13"/>
        <v>149031.35999999999</v>
      </c>
      <c r="N156" s="19">
        <f t="shared" si="14"/>
        <v>48.013525557011796</v>
      </c>
      <c r="O156" s="19">
        <f t="shared" si="15"/>
        <v>149031.35999999999</v>
      </c>
      <c r="P156" s="19">
        <f t="shared" si="16"/>
        <v>79331.360000000001</v>
      </c>
      <c r="Q156" s="19">
        <f t="shared" si="17"/>
        <v>48.013525557011796</v>
      </c>
      <c r="R156" s="8"/>
    </row>
    <row r="157" spans="1:18" x14ac:dyDescent="0.2">
      <c r="A157" s="15">
        <v>0</v>
      </c>
      <c r="B157" s="16" t="s">
        <v>47</v>
      </c>
      <c r="C157" s="17" t="s">
        <v>48</v>
      </c>
      <c r="D157" s="18">
        <v>267300</v>
      </c>
      <c r="E157" s="18">
        <v>222300</v>
      </c>
      <c r="F157" s="18">
        <v>152600</v>
      </c>
      <c r="G157" s="18">
        <v>73268.639999999999</v>
      </c>
      <c r="H157" s="18">
        <v>0</v>
      </c>
      <c r="I157" s="18">
        <v>73268.639999999999</v>
      </c>
      <c r="J157" s="18">
        <v>0</v>
      </c>
      <c r="K157" s="18">
        <v>0</v>
      </c>
      <c r="L157" s="19">
        <f t="shared" si="12"/>
        <v>79331.360000000001</v>
      </c>
      <c r="M157" s="19">
        <f t="shared" si="13"/>
        <v>149031.35999999999</v>
      </c>
      <c r="N157" s="19">
        <f t="shared" si="14"/>
        <v>48.013525557011796</v>
      </c>
      <c r="O157" s="19">
        <f t="shared" si="15"/>
        <v>149031.35999999999</v>
      </c>
      <c r="P157" s="19">
        <f t="shared" si="16"/>
        <v>79331.360000000001</v>
      </c>
      <c r="Q157" s="19">
        <f t="shared" si="17"/>
        <v>48.013525557011796</v>
      </c>
      <c r="R157" s="8"/>
    </row>
    <row r="158" spans="1:18" x14ac:dyDescent="0.2">
      <c r="A158" s="15">
        <v>1</v>
      </c>
      <c r="B158" s="16" t="s">
        <v>136</v>
      </c>
      <c r="C158" s="17" t="s">
        <v>137</v>
      </c>
      <c r="D158" s="18">
        <v>19000</v>
      </c>
      <c r="E158" s="18">
        <v>292405</v>
      </c>
      <c r="F158" s="18">
        <v>292405</v>
      </c>
      <c r="G158" s="18">
        <v>179198</v>
      </c>
      <c r="H158" s="18">
        <v>0</v>
      </c>
      <c r="I158" s="18">
        <v>179198</v>
      </c>
      <c r="J158" s="18">
        <v>0</v>
      </c>
      <c r="K158" s="18">
        <v>0</v>
      </c>
      <c r="L158" s="19">
        <f t="shared" si="12"/>
        <v>113207</v>
      </c>
      <c r="M158" s="19">
        <f t="shared" si="13"/>
        <v>113207</v>
      </c>
      <c r="N158" s="19">
        <f t="shared" si="14"/>
        <v>61.284177767138047</v>
      </c>
      <c r="O158" s="19">
        <f t="shared" si="15"/>
        <v>113207</v>
      </c>
      <c r="P158" s="19">
        <f t="shared" si="16"/>
        <v>113207</v>
      </c>
      <c r="Q158" s="19">
        <f t="shared" si="17"/>
        <v>61.284177767138047</v>
      </c>
      <c r="R158" s="8"/>
    </row>
    <row r="159" spans="1:18" ht="25.5" x14ac:dyDescent="0.2">
      <c r="A159" s="15">
        <v>2</v>
      </c>
      <c r="B159" s="16" t="s">
        <v>138</v>
      </c>
      <c r="C159" s="17" t="s">
        <v>139</v>
      </c>
      <c r="D159" s="18">
        <v>0</v>
      </c>
      <c r="E159" s="18">
        <v>13405</v>
      </c>
      <c r="F159" s="18">
        <v>13405</v>
      </c>
      <c r="G159" s="18">
        <v>3405</v>
      </c>
      <c r="H159" s="18">
        <v>0</v>
      </c>
      <c r="I159" s="18">
        <v>3405</v>
      </c>
      <c r="J159" s="18">
        <v>0</v>
      </c>
      <c r="K159" s="18">
        <v>0</v>
      </c>
      <c r="L159" s="19">
        <f t="shared" si="12"/>
        <v>10000</v>
      </c>
      <c r="M159" s="19">
        <f t="shared" si="13"/>
        <v>10000</v>
      </c>
      <c r="N159" s="19">
        <f t="shared" si="14"/>
        <v>25.400969787392764</v>
      </c>
      <c r="O159" s="19">
        <f t="shared" si="15"/>
        <v>10000</v>
      </c>
      <c r="P159" s="19">
        <f t="shared" si="16"/>
        <v>10000</v>
      </c>
      <c r="Q159" s="19">
        <f t="shared" si="17"/>
        <v>25.400969787392764</v>
      </c>
      <c r="R159" s="8"/>
    </row>
    <row r="160" spans="1:18" ht="25.5" x14ac:dyDescent="0.2">
      <c r="A160" s="15">
        <v>3</v>
      </c>
      <c r="B160" s="16" t="s">
        <v>140</v>
      </c>
      <c r="C160" s="17" t="s">
        <v>141</v>
      </c>
      <c r="D160" s="18">
        <v>0</v>
      </c>
      <c r="E160" s="18">
        <v>3405</v>
      </c>
      <c r="F160" s="18">
        <v>3405</v>
      </c>
      <c r="G160" s="18">
        <v>3405</v>
      </c>
      <c r="H160" s="18">
        <v>0</v>
      </c>
      <c r="I160" s="18">
        <v>3405</v>
      </c>
      <c r="J160" s="18">
        <v>0</v>
      </c>
      <c r="K160" s="18">
        <v>0</v>
      </c>
      <c r="L160" s="19">
        <f t="shared" si="12"/>
        <v>0</v>
      </c>
      <c r="M160" s="19">
        <f t="shared" si="13"/>
        <v>0</v>
      </c>
      <c r="N160" s="19">
        <f t="shared" si="14"/>
        <v>100</v>
      </c>
      <c r="O160" s="19">
        <f t="shared" si="15"/>
        <v>0</v>
      </c>
      <c r="P160" s="19">
        <f t="shared" si="16"/>
        <v>0</v>
      </c>
      <c r="Q160" s="19">
        <f t="shared" si="17"/>
        <v>100</v>
      </c>
      <c r="R160" s="8"/>
    </row>
    <row r="161" spans="1:18" ht="25.5" x14ac:dyDescent="0.2">
      <c r="A161" s="15">
        <v>2</v>
      </c>
      <c r="B161" s="16" t="s">
        <v>142</v>
      </c>
      <c r="C161" s="17" t="s">
        <v>141</v>
      </c>
      <c r="D161" s="18">
        <v>0</v>
      </c>
      <c r="E161" s="18">
        <v>3405</v>
      </c>
      <c r="F161" s="18">
        <v>3405</v>
      </c>
      <c r="G161" s="18">
        <v>3405</v>
      </c>
      <c r="H161" s="18">
        <v>0</v>
      </c>
      <c r="I161" s="18">
        <v>3405</v>
      </c>
      <c r="J161" s="18">
        <v>0</v>
      </c>
      <c r="K161" s="18">
        <v>0</v>
      </c>
      <c r="L161" s="19">
        <f t="shared" si="12"/>
        <v>0</v>
      </c>
      <c r="M161" s="19">
        <f t="shared" si="13"/>
        <v>0</v>
      </c>
      <c r="N161" s="19">
        <f t="shared" si="14"/>
        <v>100</v>
      </c>
      <c r="O161" s="19">
        <f t="shared" si="15"/>
        <v>0</v>
      </c>
      <c r="P161" s="19">
        <f t="shared" si="16"/>
        <v>0</v>
      </c>
      <c r="Q161" s="19">
        <f t="shared" si="17"/>
        <v>100</v>
      </c>
      <c r="R161" s="8"/>
    </row>
    <row r="162" spans="1:18" x14ac:dyDescent="0.2">
      <c r="A162" s="15">
        <v>1</v>
      </c>
      <c r="B162" s="16" t="s">
        <v>27</v>
      </c>
      <c r="C162" s="17" t="s">
        <v>28</v>
      </c>
      <c r="D162" s="18">
        <v>0</v>
      </c>
      <c r="E162" s="18">
        <v>3405</v>
      </c>
      <c r="F162" s="18">
        <v>3405</v>
      </c>
      <c r="G162" s="18">
        <v>3405</v>
      </c>
      <c r="H162" s="18">
        <v>0</v>
      </c>
      <c r="I162" s="18">
        <v>3405</v>
      </c>
      <c r="J162" s="18">
        <v>0</v>
      </c>
      <c r="K162" s="18">
        <v>0</v>
      </c>
      <c r="L162" s="19">
        <f t="shared" si="12"/>
        <v>0</v>
      </c>
      <c r="M162" s="19">
        <f t="shared" si="13"/>
        <v>0</v>
      </c>
      <c r="N162" s="19">
        <f t="shared" si="14"/>
        <v>100</v>
      </c>
      <c r="O162" s="19">
        <f t="shared" si="15"/>
        <v>0</v>
      </c>
      <c r="P162" s="19">
        <f t="shared" si="16"/>
        <v>0</v>
      </c>
      <c r="Q162" s="19">
        <f t="shared" si="17"/>
        <v>100</v>
      </c>
      <c r="R162" s="8"/>
    </row>
    <row r="163" spans="1:18" x14ac:dyDescent="0.2">
      <c r="A163" s="15">
        <v>3</v>
      </c>
      <c r="B163" s="16" t="s">
        <v>37</v>
      </c>
      <c r="C163" s="17" t="s">
        <v>38</v>
      </c>
      <c r="D163" s="18">
        <v>0</v>
      </c>
      <c r="E163" s="18">
        <v>3405</v>
      </c>
      <c r="F163" s="18">
        <v>3405</v>
      </c>
      <c r="G163" s="18">
        <v>3405</v>
      </c>
      <c r="H163" s="18">
        <v>0</v>
      </c>
      <c r="I163" s="18">
        <v>3405</v>
      </c>
      <c r="J163" s="18">
        <v>0</v>
      </c>
      <c r="K163" s="18">
        <v>0</v>
      </c>
      <c r="L163" s="19">
        <f t="shared" si="12"/>
        <v>0</v>
      </c>
      <c r="M163" s="19">
        <f t="shared" si="13"/>
        <v>0</v>
      </c>
      <c r="N163" s="19">
        <f t="shared" si="14"/>
        <v>100</v>
      </c>
      <c r="O163" s="19">
        <f t="shared" si="15"/>
        <v>0</v>
      </c>
      <c r="P163" s="19">
        <f t="shared" si="16"/>
        <v>0</v>
      </c>
      <c r="Q163" s="19">
        <f t="shared" si="17"/>
        <v>100</v>
      </c>
      <c r="R163" s="8"/>
    </row>
    <row r="164" spans="1:18" ht="25.5" x14ac:dyDescent="0.2">
      <c r="A164" s="15">
        <v>3</v>
      </c>
      <c r="B164" s="16" t="s">
        <v>67</v>
      </c>
      <c r="C164" s="17" t="s">
        <v>68</v>
      </c>
      <c r="D164" s="18">
        <v>0</v>
      </c>
      <c r="E164" s="18">
        <v>3405</v>
      </c>
      <c r="F164" s="18">
        <v>3405</v>
      </c>
      <c r="G164" s="18">
        <v>3405</v>
      </c>
      <c r="H164" s="18">
        <v>0</v>
      </c>
      <c r="I164" s="18">
        <v>3405</v>
      </c>
      <c r="J164" s="18">
        <v>0</v>
      </c>
      <c r="K164" s="18">
        <v>0</v>
      </c>
      <c r="L164" s="19">
        <f t="shared" si="12"/>
        <v>0</v>
      </c>
      <c r="M164" s="19">
        <f t="shared" si="13"/>
        <v>0</v>
      </c>
      <c r="N164" s="19">
        <f t="shared" si="14"/>
        <v>100</v>
      </c>
      <c r="O164" s="19">
        <f t="shared" si="15"/>
        <v>0</v>
      </c>
      <c r="P164" s="19">
        <f t="shared" si="16"/>
        <v>0</v>
      </c>
      <c r="Q164" s="19">
        <f t="shared" si="17"/>
        <v>100</v>
      </c>
      <c r="R164" s="8"/>
    </row>
    <row r="165" spans="1:18" ht="25.5" x14ac:dyDescent="0.2">
      <c r="A165" s="15">
        <v>0</v>
      </c>
      <c r="B165" s="16" t="s">
        <v>143</v>
      </c>
      <c r="C165" s="17" t="s">
        <v>144</v>
      </c>
      <c r="D165" s="18">
        <v>0</v>
      </c>
      <c r="E165" s="18">
        <v>3405</v>
      </c>
      <c r="F165" s="18">
        <v>3405</v>
      </c>
      <c r="G165" s="18">
        <v>3405</v>
      </c>
      <c r="H165" s="18">
        <v>0</v>
      </c>
      <c r="I165" s="18">
        <v>3405</v>
      </c>
      <c r="J165" s="18">
        <v>0</v>
      </c>
      <c r="K165" s="18">
        <v>0</v>
      </c>
      <c r="L165" s="19">
        <f t="shared" si="12"/>
        <v>0</v>
      </c>
      <c r="M165" s="19">
        <f t="shared" si="13"/>
        <v>0</v>
      </c>
      <c r="N165" s="19">
        <f t="shared" si="14"/>
        <v>100</v>
      </c>
      <c r="O165" s="19">
        <f t="shared" si="15"/>
        <v>0</v>
      </c>
      <c r="P165" s="19">
        <f t="shared" si="16"/>
        <v>0</v>
      </c>
      <c r="Q165" s="19">
        <f t="shared" si="17"/>
        <v>100</v>
      </c>
      <c r="R165" s="8"/>
    </row>
    <row r="166" spans="1:18" x14ac:dyDescent="0.2">
      <c r="A166" s="15">
        <v>3</v>
      </c>
      <c r="B166" s="16" t="s">
        <v>145</v>
      </c>
      <c r="C166" s="17" t="s">
        <v>146</v>
      </c>
      <c r="D166" s="18">
        <v>0</v>
      </c>
      <c r="E166" s="18">
        <v>10000</v>
      </c>
      <c r="F166" s="18">
        <v>10000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9">
        <f t="shared" si="12"/>
        <v>10000</v>
      </c>
      <c r="M166" s="19">
        <f t="shared" si="13"/>
        <v>10000</v>
      </c>
      <c r="N166" s="19">
        <f t="shared" si="14"/>
        <v>0</v>
      </c>
      <c r="O166" s="19">
        <f t="shared" si="15"/>
        <v>10000</v>
      </c>
      <c r="P166" s="19">
        <f t="shared" si="16"/>
        <v>10000</v>
      </c>
      <c r="Q166" s="19">
        <f t="shared" si="17"/>
        <v>0</v>
      </c>
      <c r="R166" s="8"/>
    </row>
    <row r="167" spans="1:18" x14ac:dyDescent="0.2">
      <c r="A167" s="15">
        <v>2</v>
      </c>
      <c r="B167" s="16" t="s">
        <v>147</v>
      </c>
      <c r="C167" s="17" t="s">
        <v>146</v>
      </c>
      <c r="D167" s="18">
        <v>0</v>
      </c>
      <c r="E167" s="18">
        <v>10000</v>
      </c>
      <c r="F167" s="18">
        <v>10000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9">
        <f t="shared" si="12"/>
        <v>10000</v>
      </c>
      <c r="M167" s="19">
        <f t="shared" si="13"/>
        <v>10000</v>
      </c>
      <c r="N167" s="19">
        <f t="shared" si="14"/>
        <v>0</v>
      </c>
      <c r="O167" s="19">
        <f t="shared" si="15"/>
        <v>10000</v>
      </c>
      <c r="P167" s="19">
        <f t="shared" si="16"/>
        <v>10000</v>
      </c>
      <c r="Q167" s="19">
        <f t="shared" si="17"/>
        <v>0</v>
      </c>
      <c r="R167" s="8"/>
    </row>
    <row r="168" spans="1:18" x14ac:dyDescent="0.2">
      <c r="A168" s="15">
        <v>1</v>
      </c>
      <c r="B168" s="16" t="s">
        <v>27</v>
      </c>
      <c r="C168" s="17" t="s">
        <v>28</v>
      </c>
      <c r="D168" s="18">
        <v>0</v>
      </c>
      <c r="E168" s="18">
        <v>10000</v>
      </c>
      <c r="F168" s="18">
        <v>10000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12"/>
        <v>10000</v>
      </c>
      <c r="M168" s="19">
        <f t="shared" si="13"/>
        <v>10000</v>
      </c>
      <c r="N168" s="19">
        <f t="shared" si="14"/>
        <v>0</v>
      </c>
      <c r="O168" s="19">
        <f t="shared" si="15"/>
        <v>10000</v>
      </c>
      <c r="P168" s="19">
        <f t="shared" si="16"/>
        <v>10000</v>
      </c>
      <c r="Q168" s="19">
        <f t="shared" si="17"/>
        <v>0</v>
      </c>
      <c r="R168" s="8"/>
    </row>
    <row r="169" spans="1:18" x14ac:dyDescent="0.2">
      <c r="A169" s="15">
        <v>3</v>
      </c>
      <c r="B169" s="16" t="s">
        <v>37</v>
      </c>
      <c r="C169" s="17" t="s">
        <v>38</v>
      </c>
      <c r="D169" s="18">
        <v>0</v>
      </c>
      <c r="E169" s="18">
        <v>10000</v>
      </c>
      <c r="F169" s="18">
        <v>10000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12"/>
        <v>10000</v>
      </c>
      <c r="M169" s="19">
        <f t="shared" si="13"/>
        <v>10000</v>
      </c>
      <c r="N169" s="19">
        <f t="shared" si="14"/>
        <v>0</v>
      </c>
      <c r="O169" s="19">
        <f t="shared" si="15"/>
        <v>10000</v>
      </c>
      <c r="P169" s="19">
        <f t="shared" si="16"/>
        <v>10000</v>
      </c>
      <c r="Q169" s="19">
        <f t="shared" si="17"/>
        <v>0</v>
      </c>
      <c r="R169" s="8"/>
    </row>
    <row r="170" spans="1:18" ht="25.5" x14ac:dyDescent="0.2">
      <c r="A170" s="15">
        <v>3</v>
      </c>
      <c r="B170" s="16" t="s">
        <v>67</v>
      </c>
      <c r="C170" s="17" t="s">
        <v>68</v>
      </c>
      <c r="D170" s="18">
        <v>0</v>
      </c>
      <c r="E170" s="18">
        <v>10000</v>
      </c>
      <c r="F170" s="18">
        <v>10000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12"/>
        <v>10000</v>
      </c>
      <c r="M170" s="19">
        <f t="shared" si="13"/>
        <v>10000</v>
      </c>
      <c r="N170" s="19">
        <f t="shared" si="14"/>
        <v>0</v>
      </c>
      <c r="O170" s="19">
        <f t="shared" si="15"/>
        <v>10000</v>
      </c>
      <c r="P170" s="19">
        <f t="shared" si="16"/>
        <v>10000</v>
      </c>
      <c r="Q170" s="19">
        <f t="shared" si="17"/>
        <v>0</v>
      </c>
      <c r="R170" s="8"/>
    </row>
    <row r="171" spans="1:18" ht="25.5" x14ac:dyDescent="0.2">
      <c r="A171" s="15">
        <v>0</v>
      </c>
      <c r="B171" s="16" t="s">
        <v>143</v>
      </c>
      <c r="C171" s="17" t="s">
        <v>144</v>
      </c>
      <c r="D171" s="18">
        <v>0</v>
      </c>
      <c r="E171" s="18">
        <v>10000</v>
      </c>
      <c r="F171" s="18">
        <v>10000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9">
        <f t="shared" si="12"/>
        <v>10000</v>
      </c>
      <c r="M171" s="19">
        <f t="shared" si="13"/>
        <v>10000</v>
      </c>
      <c r="N171" s="19">
        <f t="shared" si="14"/>
        <v>0</v>
      </c>
      <c r="O171" s="19">
        <f t="shared" si="15"/>
        <v>10000</v>
      </c>
      <c r="P171" s="19">
        <f t="shared" si="16"/>
        <v>10000</v>
      </c>
      <c r="Q171" s="19">
        <f t="shared" si="17"/>
        <v>0</v>
      </c>
      <c r="R171" s="8"/>
    </row>
    <row r="172" spans="1:18" ht="25.5" x14ac:dyDescent="0.2">
      <c r="A172" s="15">
        <v>2</v>
      </c>
      <c r="B172" s="16" t="s">
        <v>148</v>
      </c>
      <c r="C172" s="17" t="s">
        <v>149</v>
      </c>
      <c r="D172" s="18">
        <v>0</v>
      </c>
      <c r="E172" s="18">
        <v>260000</v>
      </c>
      <c r="F172" s="18">
        <v>260000</v>
      </c>
      <c r="G172" s="18">
        <v>157000</v>
      </c>
      <c r="H172" s="18">
        <v>0</v>
      </c>
      <c r="I172" s="18">
        <v>157000</v>
      </c>
      <c r="J172" s="18">
        <v>0</v>
      </c>
      <c r="K172" s="18">
        <v>0</v>
      </c>
      <c r="L172" s="19">
        <f t="shared" si="12"/>
        <v>103000</v>
      </c>
      <c r="M172" s="19">
        <f t="shared" si="13"/>
        <v>103000</v>
      </c>
      <c r="N172" s="19">
        <f t="shared" si="14"/>
        <v>60.38461538461538</v>
      </c>
      <c r="O172" s="19">
        <f t="shared" si="15"/>
        <v>103000</v>
      </c>
      <c r="P172" s="19">
        <f t="shared" si="16"/>
        <v>103000</v>
      </c>
      <c r="Q172" s="19">
        <f t="shared" si="17"/>
        <v>60.38461538461538</v>
      </c>
      <c r="R172" s="8"/>
    </row>
    <row r="173" spans="1:18" ht="25.5" x14ac:dyDescent="0.2">
      <c r="A173" s="15">
        <v>3</v>
      </c>
      <c r="B173" s="16" t="s">
        <v>150</v>
      </c>
      <c r="C173" s="17" t="s">
        <v>151</v>
      </c>
      <c r="D173" s="18">
        <v>0</v>
      </c>
      <c r="E173" s="18">
        <v>260000</v>
      </c>
      <c r="F173" s="18">
        <v>260000</v>
      </c>
      <c r="G173" s="18">
        <v>157000</v>
      </c>
      <c r="H173" s="18">
        <v>0</v>
      </c>
      <c r="I173" s="18">
        <v>157000</v>
      </c>
      <c r="J173" s="18">
        <v>0</v>
      </c>
      <c r="K173" s="18">
        <v>0</v>
      </c>
      <c r="L173" s="19">
        <f t="shared" si="12"/>
        <v>103000</v>
      </c>
      <c r="M173" s="19">
        <f t="shared" si="13"/>
        <v>103000</v>
      </c>
      <c r="N173" s="19">
        <f t="shared" si="14"/>
        <v>60.38461538461538</v>
      </c>
      <c r="O173" s="19">
        <f t="shared" si="15"/>
        <v>103000</v>
      </c>
      <c r="P173" s="19">
        <f t="shared" si="16"/>
        <v>103000</v>
      </c>
      <c r="Q173" s="19">
        <f t="shared" si="17"/>
        <v>60.38461538461538</v>
      </c>
      <c r="R173" s="8"/>
    </row>
    <row r="174" spans="1:18" ht="38.25" x14ac:dyDescent="0.2">
      <c r="A174" s="15">
        <v>3</v>
      </c>
      <c r="B174" s="16" t="s">
        <v>152</v>
      </c>
      <c r="C174" s="17" t="s">
        <v>153</v>
      </c>
      <c r="D174" s="18">
        <v>0</v>
      </c>
      <c r="E174" s="18">
        <v>260000</v>
      </c>
      <c r="F174" s="18">
        <v>260000</v>
      </c>
      <c r="G174" s="18">
        <v>157000</v>
      </c>
      <c r="H174" s="18">
        <v>0</v>
      </c>
      <c r="I174" s="18">
        <v>157000</v>
      </c>
      <c r="J174" s="18">
        <v>0</v>
      </c>
      <c r="K174" s="18">
        <v>0</v>
      </c>
      <c r="L174" s="19">
        <f t="shared" si="12"/>
        <v>103000</v>
      </c>
      <c r="M174" s="19">
        <f t="shared" si="13"/>
        <v>103000</v>
      </c>
      <c r="N174" s="19">
        <f t="shared" si="14"/>
        <v>60.38461538461538</v>
      </c>
      <c r="O174" s="19">
        <f t="shared" si="15"/>
        <v>103000</v>
      </c>
      <c r="P174" s="19">
        <f t="shared" si="16"/>
        <v>103000</v>
      </c>
      <c r="Q174" s="19">
        <f t="shared" si="17"/>
        <v>60.38461538461538</v>
      </c>
      <c r="R174" s="8"/>
    </row>
    <row r="175" spans="1:18" ht="38.25" x14ac:dyDescent="0.2">
      <c r="A175" s="15">
        <v>1</v>
      </c>
      <c r="B175" s="16" t="s">
        <v>154</v>
      </c>
      <c r="C175" s="17" t="s">
        <v>153</v>
      </c>
      <c r="D175" s="18">
        <v>0</v>
      </c>
      <c r="E175" s="18">
        <v>260000</v>
      </c>
      <c r="F175" s="18">
        <v>260000</v>
      </c>
      <c r="G175" s="18">
        <v>157000</v>
      </c>
      <c r="H175" s="18">
        <v>0</v>
      </c>
      <c r="I175" s="18">
        <v>157000</v>
      </c>
      <c r="J175" s="18">
        <v>0</v>
      </c>
      <c r="K175" s="18">
        <v>0</v>
      </c>
      <c r="L175" s="19">
        <f t="shared" si="12"/>
        <v>103000</v>
      </c>
      <c r="M175" s="19">
        <f t="shared" si="13"/>
        <v>103000</v>
      </c>
      <c r="N175" s="19">
        <f t="shared" si="14"/>
        <v>60.38461538461538</v>
      </c>
      <c r="O175" s="19">
        <f t="shared" si="15"/>
        <v>103000</v>
      </c>
      <c r="P175" s="19">
        <f t="shared" si="16"/>
        <v>103000</v>
      </c>
      <c r="Q175" s="19">
        <f t="shared" si="17"/>
        <v>60.38461538461538</v>
      </c>
      <c r="R175" s="8"/>
    </row>
    <row r="176" spans="1:18" x14ac:dyDescent="0.2">
      <c r="A176" s="15">
        <v>1</v>
      </c>
      <c r="B176" s="16" t="s">
        <v>27</v>
      </c>
      <c r="C176" s="17" t="s">
        <v>28</v>
      </c>
      <c r="D176" s="18">
        <v>0</v>
      </c>
      <c r="E176" s="18">
        <v>260000</v>
      </c>
      <c r="F176" s="18">
        <v>260000</v>
      </c>
      <c r="G176" s="18">
        <v>157000</v>
      </c>
      <c r="H176" s="18">
        <v>0</v>
      </c>
      <c r="I176" s="18">
        <v>157000</v>
      </c>
      <c r="J176" s="18">
        <v>0</v>
      </c>
      <c r="K176" s="18">
        <v>0</v>
      </c>
      <c r="L176" s="19">
        <f t="shared" si="12"/>
        <v>103000</v>
      </c>
      <c r="M176" s="19">
        <f t="shared" si="13"/>
        <v>103000</v>
      </c>
      <c r="N176" s="19">
        <f t="shared" si="14"/>
        <v>60.38461538461538</v>
      </c>
      <c r="O176" s="19">
        <f t="shared" si="15"/>
        <v>103000</v>
      </c>
      <c r="P176" s="19">
        <f t="shared" si="16"/>
        <v>103000</v>
      </c>
      <c r="Q176" s="19">
        <f t="shared" si="17"/>
        <v>60.38461538461538</v>
      </c>
      <c r="R176" s="8"/>
    </row>
    <row r="177" spans="1:18" x14ac:dyDescent="0.2">
      <c r="A177" s="15">
        <v>3</v>
      </c>
      <c r="B177" s="16" t="s">
        <v>37</v>
      </c>
      <c r="C177" s="17" t="s">
        <v>38</v>
      </c>
      <c r="D177" s="18">
        <v>0</v>
      </c>
      <c r="E177" s="18">
        <v>260000</v>
      </c>
      <c r="F177" s="18">
        <v>260000</v>
      </c>
      <c r="G177" s="18">
        <v>157000</v>
      </c>
      <c r="H177" s="18">
        <v>0</v>
      </c>
      <c r="I177" s="18">
        <v>157000</v>
      </c>
      <c r="J177" s="18">
        <v>0</v>
      </c>
      <c r="K177" s="18">
        <v>0</v>
      </c>
      <c r="L177" s="19">
        <f t="shared" si="12"/>
        <v>103000</v>
      </c>
      <c r="M177" s="19">
        <f t="shared" si="13"/>
        <v>103000</v>
      </c>
      <c r="N177" s="19">
        <f t="shared" si="14"/>
        <v>60.38461538461538</v>
      </c>
      <c r="O177" s="19">
        <f t="shared" si="15"/>
        <v>103000</v>
      </c>
      <c r="P177" s="19">
        <f t="shared" si="16"/>
        <v>103000</v>
      </c>
      <c r="Q177" s="19">
        <f t="shared" si="17"/>
        <v>60.38461538461538</v>
      </c>
      <c r="R177" s="8"/>
    </row>
    <row r="178" spans="1:18" x14ac:dyDescent="0.2">
      <c r="A178" s="15">
        <v>0</v>
      </c>
      <c r="B178" s="16" t="s">
        <v>41</v>
      </c>
      <c r="C178" s="17" t="s">
        <v>42</v>
      </c>
      <c r="D178" s="18">
        <v>0</v>
      </c>
      <c r="E178" s="18">
        <v>260000</v>
      </c>
      <c r="F178" s="18">
        <v>260000</v>
      </c>
      <c r="G178" s="18">
        <v>157000</v>
      </c>
      <c r="H178" s="18">
        <v>0</v>
      </c>
      <c r="I178" s="18">
        <v>157000</v>
      </c>
      <c r="J178" s="18">
        <v>0</v>
      </c>
      <c r="K178" s="18">
        <v>0</v>
      </c>
      <c r="L178" s="19">
        <f t="shared" si="12"/>
        <v>103000</v>
      </c>
      <c r="M178" s="19">
        <f t="shared" si="13"/>
        <v>103000</v>
      </c>
      <c r="N178" s="19">
        <f t="shared" si="14"/>
        <v>60.38461538461538</v>
      </c>
      <c r="O178" s="19">
        <f t="shared" si="15"/>
        <v>103000</v>
      </c>
      <c r="P178" s="19">
        <f t="shared" si="16"/>
        <v>103000</v>
      </c>
      <c r="Q178" s="19">
        <f t="shared" si="17"/>
        <v>60.38461538461538</v>
      </c>
      <c r="R178" s="8"/>
    </row>
    <row r="179" spans="1:18" ht="25.5" x14ac:dyDescent="0.2">
      <c r="A179" s="15">
        <v>2</v>
      </c>
      <c r="B179" s="16" t="s">
        <v>155</v>
      </c>
      <c r="C179" s="17" t="s">
        <v>156</v>
      </c>
      <c r="D179" s="18">
        <v>19000</v>
      </c>
      <c r="E179" s="18">
        <v>19000</v>
      </c>
      <c r="F179" s="18">
        <v>19000</v>
      </c>
      <c r="G179" s="18">
        <v>18793</v>
      </c>
      <c r="H179" s="18">
        <v>0</v>
      </c>
      <c r="I179" s="18">
        <v>18793</v>
      </c>
      <c r="J179" s="18">
        <v>0</v>
      </c>
      <c r="K179" s="18">
        <v>0</v>
      </c>
      <c r="L179" s="19">
        <f t="shared" si="12"/>
        <v>207</v>
      </c>
      <c r="M179" s="19">
        <f t="shared" si="13"/>
        <v>207</v>
      </c>
      <c r="N179" s="19">
        <f t="shared" si="14"/>
        <v>98.910526315789468</v>
      </c>
      <c r="O179" s="19">
        <f t="shared" si="15"/>
        <v>207</v>
      </c>
      <c r="P179" s="19">
        <f t="shared" si="16"/>
        <v>207</v>
      </c>
      <c r="Q179" s="19">
        <f t="shared" si="17"/>
        <v>98.910526315789468</v>
      </c>
      <c r="R179" s="8"/>
    </row>
    <row r="180" spans="1:18" ht="25.5" x14ac:dyDescent="0.2">
      <c r="A180" s="15">
        <v>3</v>
      </c>
      <c r="B180" s="16" t="s">
        <v>157</v>
      </c>
      <c r="C180" s="17" t="s">
        <v>158</v>
      </c>
      <c r="D180" s="18">
        <v>19000</v>
      </c>
      <c r="E180" s="18">
        <v>19000</v>
      </c>
      <c r="F180" s="18">
        <v>19000</v>
      </c>
      <c r="G180" s="18">
        <v>18793</v>
      </c>
      <c r="H180" s="18">
        <v>0</v>
      </c>
      <c r="I180" s="18">
        <v>18793</v>
      </c>
      <c r="J180" s="18">
        <v>0</v>
      </c>
      <c r="K180" s="18">
        <v>0</v>
      </c>
      <c r="L180" s="19">
        <f t="shared" si="12"/>
        <v>207</v>
      </c>
      <c r="M180" s="19">
        <f t="shared" si="13"/>
        <v>207</v>
      </c>
      <c r="N180" s="19">
        <f t="shared" si="14"/>
        <v>98.910526315789468</v>
      </c>
      <c r="O180" s="19">
        <f t="shared" si="15"/>
        <v>207</v>
      </c>
      <c r="P180" s="19">
        <f t="shared" si="16"/>
        <v>207</v>
      </c>
      <c r="Q180" s="19">
        <f t="shared" si="17"/>
        <v>98.910526315789468</v>
      </c>
      <c r="R180" s="8"/>
    </row>
    <row r="181" spans="1:18" ht="25.5" x14ac:dyDescent="0.2">
      <c r="A181" s="15">
        <v>2</v>
      </c>
      <c r="B181" s="16" t="s">
        <v>159</v>
      </c>
      <c r="C181" s="17" t="s">
        <v>158</v>
      </c>
      <c r="D181" s="18">
        <v>19000</v>
      </c>
      <c r="E181" s="18">
        <v>19000</v>
      </c>
      <c r="F181" s="18">
        <v>19000</v>
      </c>
      <c r="G181" s="18">
        <v>18793</v>
      </c>
      <c r="H181" s="18">
        <v>0</v>
      </c>
      <c r="I181" s="18">
        <v>18793</v>
      </c>
      <c r="J181" s="18">
        <v>0</v>
      </c>
      <c r="K181" s="18">
        <v>0</v>
      </c>
      <c r="L181" s="19">
        <f t="shared" si="12"/>
        <v>207</v>
      </c>
      <c r="M181" s="19">
        <f t="shared" si="13"/>
        <v>207</v>
      </c>
      <c r="N181" s="19">
        <f t="shared" si="14"/>
        <v>98.910526315789468</v>
      </c>
      <c r="O181" s="19">
        <f t="shared" si="15"/>
        <v>207</v>
      </c>
      <c r="P181" s="19">
        <f t="shared" si="16"/>
        <v>207</v>
      </c>
      <c r="Q181" s="19">
        <f t="shared" si="17"/>
        <v>98.910526315789468</v>
      </c>
      <c r="R181" s="8"/>
    </row>
    <row r="182" spans="1:18" x14ac:dyDescent="0.2">
      <c r="A182" s="15">
        <v>1</v>
      </c>
      <c r="B182" s="16" t="s">
        <v>27</v>
      </c>
      <c r="C182" s="17" t="s">
        <v>28</v>
      </c>
      <c r="D182" s="18">
        <v>19000</v>
      </c>
      <c r="E182" s="18">
        <v>19000</v>
      </c>
      <c r="F182" s="18">
        <v>19000</v>
      </c>
      <c r="G182" s="18">
        <v>18793</v>
      </c>
      <c r="H182" s="18">
        <v>0</v>
      </c>
      <c r="I182" s="18">
        <v>18793</v>
      </c>
      <c r="J182" s="18">
        <v>0</v>
      </c>
      <c r="K182" s="18">
        <v>0</v>
      </c>
      <c r="L182" s="19">
        <f t="shared" si="12"/>
        <v>207</v>
      </c>
      <c r="M182" s="19">
        <f t="shared" si="13"/>
        <v>207</v>
      </c>
      <c r="N182" s="19">
        <f t="shared" si="14"/>
        <v>98.910526315789468</v>
      </c>
      <c r="O182" s="19">
        <f t="shared" si="15"/>
        <v>207</v>
      </c>
      <c r="P182" s="19">
        <f t="shared" si="16"/>
        <v>207</v>
      </c>
      <c r="Q182" s="19">
        <f t="shared" si="17"/>
        <v>98.910526315789468</v>
      </c>
      <c r="R182" s="8"/>
    </row>
    <row r="183" spans="1:18" x14ac:dyDescent="0.2">
      <c r="A183" s="15">
        <v>0</v>
      </c>
      <c r="B183" s="16" t="s">
        <v>51</v>
      </c>
      <c r="C183" s="17" t="s">
        <v>52</v>
      </c>
      <c r="D183" s="18">
        <v>19000</v>
      </c>
      <c r="E183" s="18">
        <v>19000</v>
      </c>
      <c r="F183" s="18">
        <v>19000</v>
      </c>
      <c r="G183" s="18">
        <v>18793</v>
      </c>
      <c r="H183" s="18">
        <v>0</v>
      </c>
      <c r="I183" s="18">
        <v>18793</v>
      </c>
      <c r="J183" s="18">
        <v>0</v>
      </c>
      <c r="K183" s="18">
        <v>0</v>
      </c>
      <c r="L183" s="19">
        <f t="shared" si="12"/>
        <v>207</v>
      </c>
      <c r="M183" s="19">
        <f t="shared" si="13"/>
        <v>207</v>
      </c>
      <c r="N183" s="19">
        <f t="shared" si="14"/>
        <v>98.910526315789468</v>
      </c>
      <c r="O183" s="19">
        <f t="shared" si="15"/>
        <v>207</v>
      </c>
      <c r="P183" s="19">
        <f t="shared" si="16"/>
        <v>207</v>
      </c>
      <c r="Q183" s="19">
        <f t="shared" si="17"/>
        <v>98.910526315789468</v>
      </c>
      <c r="R183" s="8"/>
    </row>
    <row r="184" spans="1:18" x14ac:dyDescent="0.2">
      <c r="A184" s="15">
        <v>1</v>
      </c>
      <c r="B184" s="16" t="s">
        <v>160</v>
      </c>
      <c r="C184" s="17" t="s">
        <v>161</v>
      </c>
      <c r="D184" s="18">
        <v>601300</v>
      </c>
      <c r="E184" s="18">
        <v>947700</v>
      </c>
      <c r="F184" s="18">
        <v>865170</v>
      </c>
      <c r="G184" s="18">
        <v>600381.3899999999</v>
      </c>
      <c r="H184" s="18">
        <v>0</v>
      </c>
      <c r="I184" s="18">
        <v>600381.3899999999</v>
      </c>
      <c r="J184" s="18">
        <v>0</v>
      </c>
      <c r="K184" s="18">
        <v>0</v>
      </c>
      <c r="L184" s="19">
        <f t="shared" si="12"/>
        <v>264788.6100000001</v>
      </c>
      <c r="M184" s="19">
        <f t="shared" si="13"/>
        <v>347318.6100000001</v>
      </c>
      <c r="N184" s="19">
        <f t="shared" si="14"/>
        <v>69.394614931169585</v>
      </c>
      <c r="O184" s="19">
        <f t="shared" si="15"/>
        <v>347318.6100000001</v>
      </c>
      <c r="P184" s="19">
        <f t="shared" si="16"/>
        <v>264788.6100000001</v>
      </c>
      <c r="Q184" s="19">
        <f t="shared" si="17"/>
        <v>69.394614931169585</v>
      </c>
      <c r="R184" s="8"/>
    </row>
    <row r="185" spans="1:18" ht="25.5" x14ac:dyDescent="0.2">
      <c r="A185" s="15">
        <v>2</v>
      </c>
      <c r="B185" s="16" t="s">
        <v>162</v>
      </c>
      <c r="C185" s="17" t="s">
        <v>163</v>
      </c>
      <c r="D185" s="18">
        <v>601300</v>
      </c>
      <c r="E185" s="18">
        <v>611300</v>
      </c>
      <c r="F185" s="18">
        <v>528770</v>
      </c>
      <c r="G185" s="18">
        <v>499126.38999999996</v>
      </c>
      <c r="H185" s="18">
        <v>0</v>
      </c>
      <c r="I185" s="18">
        <v>499126.38999999996</v>
      </c>
      <c r="J185" s="18">
        <v>0</v>
      </c>
      <c r="K185" s="18">
        <v>0</v>
      </c>
      <c r="L185" s="19">
        <f t="shared" si="12"/>
        <v>29643.610000000044</v>
      </c>
      <c r="M185" s="19">
        <f t="shared" si="13"/>
        <v>112173.61000000004</v>
      </c>
      <c r="N185" s="19">
        <f t="shared" si="14"/>
        <v>94.39385555156305</v>
      </c>
      <c r="O185" s="19">
        <f t="shared" si="15"/>
        <v>112173.61000000004</v>
      </c>
      <c r="P185" s="19">
        <f t="shared" si="16"/>
        <v>29643.610000000044</v>
      </c>
      <c r="Q185" s="19">
        <f t="shared" si="17"/>
        <v>94.39385555156305</v>
      </c>
      <c r="R185" s="8"/>
    </row>
    <row r="186" spans="1:18" ht="25.5" x14ac:dyDescent="0.2">
      <c r="A186" s="15">
        <v>3</v>
      </c>
      <c r="B186" s="16" t="s">
        <v>164</v>
      </c>
      <c r="C186" s="17" t="s">
        <v>165</v>
      </c>
      <c r="D186" s="18">
        <v>601300</v>
      </c>
      <c r="E186" s="18">
        <v>611300</v>
      </c>
      <c r="F186" s="18">
        <v>528770</v>
      </c>
      <c r="G186" s="18">
        <v>499126.38999999996</v>
      </c>
      <c r="H186" s="18">
        <v>0</v>
      </c>
      <c r="I186" s="18">
        <v>499126.38999999996</v>
      </c>
      <c r="J186" s="18">
        <v>0</v>
      </c>
      <c r="K186" s="18">
        <v>0</v>
      </c>
      <c r="L186" s="19">
        <f t="shared" si="12"/>
        <v>29643.610000000044</v>
      </c>
      <c r="M186" s="19">
        <f t="shared" si="13"/>
        <v>112173.61000000004</v>
      </c>
      <c r="N186" s="19">
        <f t="shared" si="14"/>
        <v>94.39385555156305</v>
      </c>
      <c r="O186" s="19">
        <f t="shared" si="15"/>
        <v>112173.61000000004</v>
      </c>
      <c r="P186" s="19">
        <f t="shared" si="16"/>
        <v>29643.610000000044</v>
      </c>
      <c r="Q186" s="19">
        <f t="shared" si="17"/>
        <v>94.39385555156305</v>
      </c>
      <c r="R186" s="8"/>
    </row>
    <row r="187" spans="1:18" ht="25.5" x14ac:dyDescent="0.2">
      <c r="A187" s="15">
        <v>2</v>
      </c>
      <c r="B187" s="16" t="s">
        <v>166</v>
      </c>
      <c r="C187" s="17" t="s">
        <v>165</v>
      </c>
      <c r="D187" s="18">
        <v>601300</v>
      </c>
      <c r="E187" s="18">
        <v>611300</v>
      </c>
      <c r="F187" s="18">
        <v>528770</v>
      </c>
      <c r="G187" s="18">
        <v>499126.38999999996</v>
      </c>
      <c r="H187" s="18">
        <v>0</v>
      </c>
      <c r="I187" s="18">
        <v>499126.38999999996</v>
      </c>
      <c r="J187" s="18">
        <v>0</v>
      </c>
      <c r="K187" s="18">
        <v>0</v>
      </c>
      <c r="L187" s="19">
        <f t="shared" si="12"/>
        <v>29643.610000000044</v>
      </c>
      <c r="M187" s="19">
        <f t="shared" si="13"/>
        <v>112173.61000000004</v>
      </c>
      <c r="N187" s="19">
        <f t="shared" si="14"/>
        <v>94.39385555156305</v>
      </c>
      <c r="O187" s="19">
        <f t="shared" si="15"/>
        <v>112173.61000000004</v>
      </c>
      <c r="P187" s="19">
        <f t="shared" si="16"/>
        <v>29643.610000000044</v>
      </c>
      <c r="Q187" s="19">
        <f t="shared" si="17"/>
        <v>94.39385555156305</v>
      </c>
      <c r="R187" s="8"/>
    </row>
    <row r="188" spans="1:18" x14ac:dyDescent="0.2">
      <c r="A188" s="15">
        <v>1</v>
      </c>
      <c r="B188" s="16" t="s">
        <v>27</v>
      </c>
      <c r="C188" s="17" t="s">
        <v>28</v>
      </c>
      <c r="D188" s="18">
        <v>601300</v>
      </c>
      <c r="E188" s="18">
        <v>611300</v>
      </c>
      <c r="F188" s="18">
        <v>528770</v>
      </c>
      <c r="G188" s="18">
        <v>499126.38999999996</v>
      </c>
      <c r="H188" s="18">
        <v>0</v>
      </c>
      <c r="I188" s="18">
        <v>499126.38999999996</v>
      </c>
      <c r="J188" s="18">
        <v>0</v>
      </c>
      <c r="K188" s="18">
        <v>0</v>
      </c>
      <c r="L188" s="19">
        <f t="shared" si="12"/>
        <v>29643.610000000044</v>
      </c>
      <c r="M188" s="19">
        <f t="shared" si="13"/>
        <v>112173.61000000004</v>
      </c>
      <c r="N188" s="19">
        <f t="shared" si="14"/>
        <v>94.39385555156305</v>
      </c>
      <c r="O188" s="19">
        <f t="shared" si="15"/>
        <v>112173.61000000004</v>
      </c>
      <c r="P188" s="19">
        <f t="shared" si="16"/>
        <v>29643.610000000044</v>
      </c>
      <c r="Q188" s="19">
        <f t="shared" si="17"/>
        <v>94.39385555156305</v>
      </c>
      <c r="R188" s="8"/>
    </row>
    <row r="189" spans="1:18" x14ac:dyDescent="0.2">
      <c r="A189" s="15">
        <v>2</v>
      </c>
      <c r="B189" s="16" t="s">
        <v>29</v>
      </c>
      <c r="C189" s="17" t="s">
        <v>30</v>
      </c>
      <c r="D189" s="18">
        <v>510000</v>
      </c>
      <c r="E189" s="18">
        <v>510000</v>
      </c>
      <c r="F189" s="18">
        <v>431920</v>
      </c>
      <c r="G189" s="18">
        <v>415320.22</v>
      </c>
      <c r="H189" s="18">
        <v>0</v>
      </c>
      <c r="I189" s="18">
        <v>415320.22</v>
      </c>
      <c r="J189" s="18">
        <v>0</v>
      </c>
      <c r="K189" s="18">
        <v>0</v>
      </c>
      <c r="L189" s="19">
        <f t="shared" si="12"/>
        <v>16599.780000000028</v>
      </c>
      <c r="M189" s="19">
        <f t="shared" si="13"/>
        <v>94679.780000000028</v>
      </c>
      <c r="N189" s="19">
        <f t="shared" si="14"/>
        <v>96.156746619744396</v>
      </c>
      <c r="O189" s="19">
        <f t="shared" si="15"/>
        <v>94679.780000000028</v>
      </c>
      <c r="P189" s="19">
        <f t="shared" si="16"/>
        <v>16599.780000000028</v>
      </c>
      <c r="Q189" s="19">
        <f t="shared" si="17"/>
        <v>96.156746619744396</v>
      </c>
      <c r="R189" s="8"/>
    </row>
    <row r="190" spans="1:18" x14ac:dyDescent="0.2">
      <c r="A190" s="15">
        <v>2</v>
      </c>
      <c r="B190" s="16" t="s">
        <v>31</v>
      </c>
      <c r="C190" s="17" t="s">
        <v>32</v>
      </c>
      <c r="D190" s="18">
        <v>415000</v>
      </c>
      <c r="E190" s="18">
        <v>415000</v>
      </c>
      <c r="F190" s="18">
        <v>351000</v>
      </c>
      <c r="G190" s="18">
        <v>340187.31</v>
      </c>
      <c r="H190" s="18">
        <v>0</v>
      </c>
      <c r="I190" s="18">
        <v>340187.31</v>
      </c>
      <c r="J190" s="18">
        <v>0</v>
      </c>
      <c r="K190" s="18">
        <v>0</v>
      </c>
      <c r="L190" s="19">
        <f t="shared" si="12"/>
        <v>10812.690000000002</v>
      </c>
      <c r="M190" s="19">
        <f t="shared" si="13"/>
        <v>74812.69</v>
      </c>
      <c r="N190" s="19">
        <f t="shared" si="14"/>
        <v>96.919461538461533</v>
      </c>
      <c r="O190" s="19">
        <f t="shared" si="15"/>
        <v>74812.69</v>
      </c>
      <c r="P190" s="19">
        <f t="shared" si="16"/>
        <v>10812.690000000002</v>
      </c>
      <c r="Q190" s="19">
        <f t="shared" si="17"/>
        <v>96.919461538461533</v>
      </c>
      <c r="R190" s="8"/>
    </row>
    <row r="191" spans="1:18" x14ac:dyDescent="0.2">
      <c r="A191" s="15">
        <v>0</v>
      </c>
      <c r="B191" s="16" t="s">
        <v>33</v>
      </c>
      <c r="C191" s="17" t="s">
        <v>34</v>
      </c>
      <c r="D191" s="18">
        <v>415000</v>
      </c>
      <c r="E191" s="18">
        <v>415000</v>
      </c>
      <c r="F191" s="18">
        <v>351000</v>
      </c>
      <c r="G191" s="18">
        <v>340187.31</v>
      </c>
      <c r="H191" s="18">
        <v>0</v>
      </c>
      <c r="I191" s="18">
        <v>340187.31</v>
      </c>
      <c r="J191" s="18">
        <v>0</v>
      </c>
      <c r="K191" s="18">
        <v>0</v>
      </c>
      <c r="L191" s="19">
        <f t="shared" si="12"/>
        <v>10812.690000000002</v>
      </c>
      <c r="M191" s="19">
        <f t="shared" si="13"/>
        <v>74812.69</v>
      </c>
      <c r="N191" s="19">
        <f t="shared" si="14"/>
        <v>96.919461538461533</v>
      </c>
      <c r="O191" s="19">
        <f t="shared" si="15"/>
        <v>74812.69</v>
      </c>
      <c r="P191" s="19">
        <f t="shared" si="16"/>
        <v>10812.690000000002</v>
      </c>
      <c r="Q191" s="19">
        <f t="shared" si="17"/>
        <v>96.919461538461533</v>
      </c>
      <c r="R191" s="8"/>
    </row>
    <row r="192" spans="1:18" x14ac:dyDescent="0.2">
      <c r="A192" s="15">
        <v>0</v>
      </c>
      <c r="B192" s="16" t="s">
        <v>35</v>
      </c>
      <c r="C192" s="17" t="s">
        <v>36</v>
      </c>
      <c r="D192" s="18">
        <v>95000</v>
      </c>
      <c r="E192" s="18">
        <v>95000</v>
      </c>
      <c r="F192" s="18">
        <v>80920</v>
      </c>
      <c r="G192" s="18">
        <v>75132.91</v>
      </c>
      <c r="H192" s="18">
        <v>0</v>
      </c>
      <c r="I192" s="18">
        <v>75132.91</v>
      </c>
      <c r="J192" s="18">
        <v>0</v>
      </c>
      <c r="K192" s="18">
        <v>0</v>
      </c>
      <c r="L192" s="19">
        <f t="shared" si="12"/>
        <v>5787.0899999999965</v>
      </c>
      <c r="M192" s="19">
        <f t="shared" si="13"/>
        <v>19867.089999999997</v>
      </c>
      <c r="N192" s="19">
        <f t="shared" si="14"/>
        <v>92.848381117152741</v>
      </c>
      <c r="O192" s="19">
        <f t="shared" si="15"/>
        <v>19867.089999999997</v>
      </c>
      <c r="P192" s="19">
        <f t="shared" si="16"/>
        <v>5787.0899999999965</v>
      </c>
      <c r="Q192" s="19">
        <f t="shared" si="17"/>
        <v>92.848381117152741</v>
      </c>
      <c r="R192" s="8"/>
    </row>
    <row r="193" spans="1:18" x14ac:dyDescent="0.2">
      <c r="A193" s="15">
        <v>3</v>
      </c>
      <c r="B193" s="16" t="s">
        <v>37</v>
      </c>
      <c r="C193" s="17" t="s">
        <v>38</v>
      </c>
      <c r="D193" s="18">
        <v>91300</v>
      </c>
      <c r="E193" s="18">
        <v>101300</v>
      </c>
      <c r="F193" s="18">
        <v>96850</v>
      </c>
      <c r="G193" s="18">
        <v>83806.170000000013</v>
      </c>
      <c r="H193" s="18">
        <v>0</v>
      </c>
      <c r="I193" s="18">
        <v>83806.170000000013</v>
      </c>
      <c r="J193" s="18">
        <v>0</v>
      </c>
      <c r="K193" s="18">
        <v>0</v>
      </c>
      <c r="L193" s="19">
        <f t="shared" si="12"/>
        <v>13043.829999999987</v>
      </c>
      <c r="M193" s="19">
        <f t="shared" si="13"/>
        <v>17493.829999999987</v>
      </c>
      <c r="N193" s="19">
        <f t="shared" si="14"/>
        <v>86.5319256582344</v>
      </c>
      <c r="O193" s="19">
        <f t="shared" si="15"/>
        <v>17493.829999999987</v>
      </c>
      <c r="P193" s="19">
        <f t="shared" si="16"/>
        <v>13043.829999999987</v>
      </c>
      <c r="Q193" s="19">
        <f t="shared" si="17"/>
        <v>86.5319256582344</v>
      </c>
      <c r="R193" s="8"/>
    </row>
    <row r="194" spans="1:18" x14ac:dyDescent="0.2">
      <c r="A194" s="15">
        <v>0</v>
      </c>
      <c r="B194" s="16" t="s">
        <v>39</v>
      </c>
      <c r="C194" s="17" t="s">
        <v>40</v>
      </c>
      <c r="D194" s="18">
        <v>65000</v>
      </c>
      <c r="E194" s="18">
        <v>75100</v>
      </c>
      <c r="F194" s="18">
        <v>75100</v>
      </c>
      <c r="G194" s="18">
        <v>65662.8</v>
      </c>
      <c r="H194" s="18">
        <v>0</v>
      </c>
      <c r="I194" s="18">
        <v>65662.8</v>
      </c>
      <c r="J194" s="18">
        <v>0</v>
      </c>
      <c r="K194" s="18">
        <v>0</v>
      </c>
      <c r="L194" s="19">
        <f t="shared" si="12"/>
        <v>9437.1999999999971</v>
      </c>
      <c r="M194" s="19">
        <f t="shared" si="13"/>
        <v>9437.1999999999971</v>
      </c>
      <c r="N194" s="19">
        <f t="shared" si="14"/>
        <v>87.433821571238354</v>
      </c>
      <c r="O194" s="19">
        <f t="shared" si="15"/>
        <v>9437.1999999999971</v>
      </c>
      <c r="P194" s="19">
        <f t="shared" si="16"/>
        <v>9437.1999999999971</v>
      </c>
      <c r="Q194" s="19">
        <f t="shared" si="17"/>
        <v>87.433821571238354</v>
      </c>
      <c r="R194" s="8"/>
    </row>
    <row r="195" spans="1:18" x14ac:dyDescent="0.2">
      <c r="A195" s="15">
        <v>0</v>
      </c>
      <c r="B195" s="16" t="s">
        <v>41</v>
      </c>
      <c r="C195" s="17" t="s">
        <v>42</v>
      </c>
      <c r="D195" s="18">
        <v>2000</v>
      </c>
      <c r="E195" s="18">
        <v>5900</v>
      </c>
      <c r="F195" s="18">
        <v>5750</v>
      </c>
      <c r="G195" s="18">
        <v>4721.74</v>
      </c>
      <c r="H195" s="18">
        <v>0</v>
      </c>
      <c r="I195" s="18">
        <v>4721.74</v>
      </c>
      <c r="J195" s="18">
        <v>0</v>
      </c>
      <c r="K195" s="18">
        <v>0</v>
      </c>
      <c r="L195" s="19">
        <f t="shared" si="12"/>
        <v>1028.2600000000002</v>
      </c>
      <c r="M195" s="19">
        <f t="shared" si="13"/>
        <v>1178.2600000000002</v>
      </c>
      <c r="N195" s="19">
        <f t="shared" si="14"/>
        <v>82.117217391304337</v>
      </c>
      <c r="O195" s="19">
        <f t="shared" si="15"/>
        <v>1178.2600000000002</v>
      </c>
      <c r="P195" s="19">
        <f t="shared" si="16"/>
        <v>1028.2600000000002</v>
      </c>
      <c r="Q195" s="19">
        <f t="shared" si="17"/>
        <v>82.117217391304337</v>
      </c>
      <c r="R195" s="8"/>
    </row>
    <row r="196" spans="1:18" x14ac:dyDescent="0.2">
      <c r="A196" s="15">
        <v>3</v>
      </c>
      <c r="B196" s="16" t="s">
        <v>45</v>
      </c>
      <c r="C196" s="17" t="s">
        <v>46</v>
      </c>
      <c r="D196" s="18">
        <v>24300</v>
      </c>
      <c r="E196" s="18">
        <v>20300</v>
      </c>
      <c r="F196" s="18">
        <v>16000</v>
      </c>
      <c r="G196" s="18">
        <v>13421.63</v>
      </c>
      <c r="H196" s="18">
        <v>0</v>
      </c>
      <c r="I196" s="18">
        <v>13421.63</v>
      </c>
      <c r="J196" s="18">
        <v>0</v>
      </c>
      <c r="K196" s="18">
        <v>0</v>
      </c>
      <c r="L196" s="19">
        <f t="shared" si="12"/>
        <v>2578.3700000000008</v>
      </c>
      <c r="M196" s="19">
        <f t="shared" si="13"/>
        <v>6878.3700000000008</v>
      </c>
      <c r="N196" s="19">
        <f t="shared" si="14"/>
        <v>83.885187499999986</v>
      </c>
      <c r="O196" s="19">
        <f t="shared" si="15"/>
        <v>6878.3700000000008</v>
      </c>
      <c r="P196" s="19">
        <f t="shared" si="16"/>
        <v>2578.3700000000008</v>
      </c>
      <c r="Q196" s="19">
        <f t="shared" si="17"/>
        <v>83.885187499999986</v>
      </c>
      <c r="R196" s="8"/>
    </row>
    <row r="197" spans="1:18" x14ac:dyDescent="0.2">
      <c r="A197" s="15">
        <v>0</v>
      </c>
      <c r="B197" s="16" t="s">
        <v>47</v>
      </c>
      <c r="C197" s="17" t="s">
        <v>48</v>
      </c>
      <c r="D197" s="18">
        <v>24300</v>
      </c>
      <c r="E197" s="18">
        <v>20300</v>
      </c>
      <c r="F197" s="18">
        <v>16000</v>
      </c>
      <c r="G197" s="18">
        <v>13421.63</v>
      </c>
      <c r="H197" s="18">
        <v>0</v>
      </c>
      <c r="I197" s="18">
        <v>13421.63</v>
      </c>
      <c r="J197" s="18">
        <v>0</v>
      </c>
      <c r="K197" s="18">
        <v>0</v>
      </c>
      <c r="L197" s="19">
        <f t="shared" si="12"/>
        <v>2578.3700000000008</v>
      </c>
      <c r="M197" s="19">
        <f t="shared" si="13"/>
        <v>6878.3700000000008</v>
      </c>
      <c r="N197" s="19">
        <f t="shared" si="14"/>
        <v>83.885187499999986</v>
      </c>
      <c r="O197" s="19">
        <f t="shared" si="15"/>
        <v>6878.3700000000008</v>
      </c>
      <c r="P197" s="19">
        <f t="shared" si="16"/>
        <v>2578.3700000000008</v>
      </c>
      <c r="Q197" s="19">
        <f t="shared" si="17"/>
        <v>83.885187499999986</v>
      </c>
      <c r="R197" s="8"/>
    </row>
    <row r="198" spans="1:18" x14ac:dyDescent="0.2">
      <c r="A198" s="15">
        <v>2</v>
      </c>
      <c r="B198" s="16" t="s">
        <v>167</v>
      </c>
      <c r="C198" s="17" t="s">
        <v>168</v>
      </c>
      <c r="D198" s="18">
        <v>0</v>
      </c>
      <c r="E198" s="18">
        <v>336400</v>
      </c>
      <c r="F198" s="18">
        <v>336400</v>
      </c>
      <c r="G198" s="18">
        <v>101255</v>
      </c>
      <c r="H198" s="18">
        <v>0</v>
      </c>
      <c r="I198" s="18">
        <v>101255</v>
      </c>
      <c r="J198" s="18">
        <v>0</v>
      </c>
      <c r="K198" s="18">
        <v>0</v>
      </c>
      <c r="L198" s="19">
        <f t="shared" si="12"/>
        <v>235145</v>
      </c>
      <c r="M198" s="19">
        <f t="shared" si="13"/>
        <v>235145</v>
      </c>
      <c r="N198" s="19">
        <f t="shared" si="14"/>
        <v>30.099583828775266</v>
      </c>
      <c r="O198" s="19">
        <f t="shared" si="15"/>
        <v>235145</v>
      </c>
      <c r="P198" s="19">
        <f t="shared" si="16"/>
        <v>235145</v>
      </c>
      <c r="Q198" s="19">
        <f t="shared" si="17"/>
        <v>30.099583828775266</v>
      </c>
      <c r="R198" s="8"/>
    </row>
    <row r="199" spans="1:18" x14ac:dyDescent="0.2">
      <c r="A199" s="15">
        <v>3</v>
      </c>
      <c r="B199" s="16" t="s">
        <v>169</v>
      </c>
      <c r="C199" s="17" t="s">
        <v>170</v>
      </c>
      <c r="D199" s="18">
        <v>0</v>
      </c>
      <c r="E199" s="18">
        <v>336400</v>
      </c>
      <c r="F199" s="18">
        <v>336400</v>
      </c>
      <c r="G199" s="18">
        <v>101255</v>
      </c>
      <c r="H199" s="18">
        <v>0</v>
      </c>
      <c r="I199" s="18">
        <v>101255</v>
      </c>
      <c r="J199" s="18">
        <v>0</v>
      </c>
      <c r="K199" s="18">
        <v>0</v>
      </c>
      <c r="L199" s="19">
        <f t="shared" ref="L199:L234" si="18">F199-G199</f>
        <v>235145</v>
      </c>
      <c r="M199" s="19">
        <f t="shared" ref="M199:M234" si="19">E199-G199</f>
        <v>235145</v>
      </c>
      <c r="N199" s="19">
        <f t="shared" ref="N199:N234" si="20">IF(F199=0,0,(G199/F199)*100)</f>
        <v>30.099583828775266</v>
      </c>
      <c r="O199" s="19">
        <f t="shared" ref="O199:O234" si="21">E199-I199</f>
        <v>235145</v>
      </c>
      <c r="P199" s="19">
        <f t="shared" ref="P199:P234" si="22">F199-I199</f>
        <v>235145</v>
      </c>
      <c r="Q199" s="19">
        <f t="shared" ref="Q199:Q234" si="23">IF(F199=0,0,(I199/F199)*100)</f>
        <v>30.099583828775266</v>
      </c>
      <c r="R199" s="8"/>
    </row>
    <row r="200" spans="1:18" x14ac:dyDescent="0.2">
      <c r="A200" s="15">
        <v>2</v>
      </c>
      <c r="B200" s="16" t="s">
        <v>171</v>
      </c>
      <c r="C200" s="17" t="s">
        <v>170</v>
      </c>
      <c r="D200" s="18">
        <v>0</v>
      </c>
      <c r="E200" s="18">
        <v>336400</v>
      </c>
      <c r="F200" s="18">
        <v>336400</v>
      </c>
      <c r="G200" s="18">
        <v>101255</v>
      </c>
      <c r="H200" s="18">
        <v>0</v>
      </c>
      <c r="I200" s="18">
        <v>101255</v>
      </c>
      <c r="J200" s="18">
        <v>0</v>
      </c>
      <c r="K200" s="18">
        <v>0</v>
      </c>
      <c r="L200" s="19">
        <f t="shared" si="18"/>
        <v>235145</v>
      </c>
      <c r="M200" s="19">
        <f t="shared" si="19"/>
        <v>235145</v>
      </c>
      <c r="N200" s="19">
        <f t="shared" si="20"/>
        <v>30.099583828775266</v>
      </c>
      <c r="O200" s="19">
        <f t="shared" si="21"/>
        <v>235145</v>
      </c>
      <c r="P200" s="19">
        <f t="shared" si="22"/>
        <v>235145</v>
      </c>
      <c r="Q200" s="19">
        <f t="shared" si="23"/>
        <v>30.099583828775266</v>
      </c>
      <c r="R200" s="8"/>
    </row>
    <row r="201" spans="1:18" x14ac:dyDescent="0.2">
      <c r="A201" s="15">
        <v>1</v>
      </c>
      <c r="B201" s="16" t="s">
        <v>27</v>
      </c>
      <c r="C201" s="17" t="s">
        <v>28</v>
      </c>
      <c r="D201" s="18">
        <v>0</v>
      </c>
      <c r="E201" s="18">
        <v>336400</v>
      </c>
      <c r="F201" s="18">
        <v>336400</v>
      </c>
      <c r="G201" s="18">
        <v>101255</v>
      </c>
      <c r="H201" s="18">
        <v>0</v>
      </c>
      <c r="I201" s="18">
        <v>101255</v>
      </c>
      <c r="J201" s="18">
        <v>0</v>
      </c>
      <c r="K201" s="18">
        <v>0</v>
      </c>
      <c r="L201" s="19">
        <f t="shared" si="18"/>
        <v>235145</v>
      </c>
      <c r="M201" s="19">
        <f t="shared" si="19"/>
        <v>235145</v>
      </c>
      <c r="N201" s="19">
        <f t="shared" si="20"/>
        <v>30.099583828775266</v>
      </c>
      <c r="O201" s="19">
        <f t="shared" si="21"/>
        <v>235145</v>
      </c>
      <c r="P201" s="19">
        <f t="shared" si="22"/>
        <v>235145</v>
      </c>
      <c r="Q201" s="19">
        <f t="shared" si="23"/>
        <v>30.099583828775266</v>
      </c>
      <c r="R201" s="8"/>
    </row>
    <row r="202" spans="1:18" x14ac:dyDescent="0.2">
      <c r="A202" s="15">
        <v>3</v>
      </c>
      <c r="B202" s="16" t="s">
        <v>37</v>
      </c>
      <c r="C202" s="17" t="s">
        <v>38</v>
      </c>
      <c r="D202" s="18">
        <v>0</v>
      </c>
      <c r="E202" s="18">
        <v>336400</v>
      </c>
      <c r="F202" s="18">
        <v>336400</v>
      </c>
      <c r="G202" s="18">
        <v>101255</v>
      </c>
      <c r="H202" s="18">
        <v>0</v>
      </c>
      <c r="I202" s="18">
        <v>101255</v>
      </c>
      <c r="J202" s="18">
        <v>0</v>
      </c>
      <c r="K202" s="18">
        <v>0</v>
      </c>
      <c r="L202" s="19">
        <f t="shared" si="18"/>
        <v>235145</v>
      </c>
      <c r="M202" s="19">
        <f t="shared" si="19"/>
        <v>235145</v>
      </c>
      <c r="N202" s="19">
        <f t="shared" si="20"/>
        <v>30.099583828775266</v>
      </c>
      <c r="O202" s="19">
        <f t="shared" si="21"/>
        <v>235145</v>
      </c>
      <c r="P202" s="19">
        <f t="shared" si="22"/>
        <v>235145</v>
      </c>
      <c r="Q202" s="19">
        <f t="shared" si="23"/>
        <v>30.099583828775266</v>
      </c>
      <c r="R202" s="8"/>
    </row>
    <row r="203" spans="1:18" x14ac:dyDescent="0.2">
      <c r="A203" s="15">
        <v>0</v>
      </c>
      <c r="B203" s="16" t="s">
        <v>39</v>
      </c>
      <c r="C203" s="17" t="s">
        <v>40</v>
      </c>
      <c r="D203" s="18">
        <v>0</v>
      </c>
      <c r="E203" s="18">
        <v>236400</v>
      </c>
      <c r="F203" s="18">
        <v>236400</v>
      </c>
      <c r="G203" s="18">
        <v>51255</v>
      </c>
      <c r="H203" s="18">
        <v>0</v>
      </c>
      <c r="I203" s="18">
        <v>51255</v>
      </c>
      <c r="J203" s="18">
        <v>0</v>
      </c>
      <c r="K203" s="18">
        <v>0</v>
      </c>
      <c r="L203" s="19">
        <f t="shared" si="18"/>
        <v>185145</v>
      </c>
      <c r="M203" s="19">
        <f t="shared" si="19"/>
        <v>185145</v>
      </c>
      <c r="N203" s="19">
        <f t="shared" si="20"/>
        <v>21.681472081218274</v>
      </c>
      <c r="O203" s="19">
        <f t="shared" si="21"/>
        <v>185145</v>
      </c>
      <c r="P203" s="19">
        <f t="shared" si="22"/>
        <v>185145</v>
      </c>
      <c r="Q203" s="19">
        <f t="shared" si="23"/>
        <v>21.681472081218274</v>
      </c>
      <c r="R203" s="8"/>
    </row>
    <row r="204" spans="1:18" x14ac:dyDescent="0.2">
      <c r="A204" s="15">
        <v>0</v>
      </c>
      <c r="B204" s="16" t="s">
        <v>41</v>
      </c>
      <c r="C204" s="17" t="s">
        <v>42</v>
      </c>
      <c r="D204" s="18">
        <v>0</v>
      </c>
      <c r="E204" s="18">
        <v>100000</v>
      </c>
      <c r="F204" s="18">
        <v>100000</v>
      </c>
      <c r="G204" s="18">
        <v>50000</v>
      </c>
      <c r="H204" s="18">
        <v>0</v>
      </c>
      <c r="I204" s="18">
        <v>50000</v>
      </c>
      <c r="J204" s="18">
        <v>0</v>
      </c>
      <c r="K204" s="18">
        <v>0</v>
      </c>
      <c r="L204" s="19">
        <f t="shared" si="18"/>
        <v>50000</v>
      </c>
      <c r="M204" s="19">
        <f t="shared" si="19"/>
        <v>50000</v>
      </c>
      <c r="N204" s="19">
        <f t="shared" si="20"/>
        <v>50</v>
      </c>
      <c r="O204" s="19">
        <f t="shared" si="21"/>
        <v>50000</v>
      </c>
      <c r="P204" s="19">
        <f t="shared" si="22"/>
        <v>50000</v>
      </c>
      <c r="Q204" s="19">
        <f t="shared" si="23"/>
        <v>50</v>
      </c>
      <c r="R204" s="8"/>
    </row>
    <row r="205" spans="1:18" x14ac:dyDescent="0.2">
      <c r="A205" s="15">
        <v>3</v>
      </c>
      <c r="B205" s="16" t="s">
        <v>172</v>
      </c>
      <c r="C205" s="17" t="s">
        <v>173</v>
      </c>
      <c r="D205" s="18">
        <v>1879400</v>
      </c>
      <c r="E205" s="18">
        <v>3933400</v>
      </c>
      <c r="F205" s="18">
        <v>3703800</v>
      </c>
      <c r="G205" s="18">
        <v>2759634.54</v>
      </c>
      <c r="H205" s="18">
        <v>0</v>
      </c>
      <c r="I205" s="18">
        <v>2759634.54</v>
      </c>
      <c r="J205" s="18">
        <v>0</v>
      </c>
      <c r="K205" s="18">
        <v>0</v>
      </c>
      <c r="L205" s="19">
        <f t="shared" si="18"/>
        <v>944165.46</v>
      </c>
      <c r="M205" s="19">
        <f t="shared" si="19"/>
        <v>1173765.46</v>
      </c>
      <c r="N205" s="19">
        <f t="shared" si="20"/>
        <v>74.508195366920461</v>
      </c>
      <c r="O205" s="19">
        <f t="shared" si="21"/>
        <v>1173765.46</v>
      </c>
      <c r="P205" s="19">
        <f t="shared" si="22"/>
        <v>944165.46</v>
      </c>
      <c r="Q205" s="19">
        <f t="shared" si="23"/>
        <v>74.508195366920461</v>
      </c>
      <c r="R205" s="8"/>
    </row>
    <row r="206" spans="1:18" x14ac:dyDescent="0.2">
      <c r="A206" s="15">
        <v>1</v>
      </c>
      <c r="B206" s="16" t="s">
        <v>22</v>
      </c>
      <c r="C206" s="17" t="s">
        <v>23</v>
      </c>
      <c r="D206" s="18">
        <v>525400</v>
      </c>
      <c r="E206" s="18">
        <v>525400</v>
      </c>
      <c r="F206" s="18">
        <v>501300</v>
      </c>
      <c r="G206" s="18">
        <v>488645.89</v>
      </c>
      <c r="H206" s="18">
        <v>0</v>
      </c>
      <c r="I206" s="18">
        <v>488645.89</v>
      </c>
      <c r="J206" s="18">
        <v>0</v>
      </c>
      <c r="K206" s="18">
        <v>0</v>
      </c>
      <c r="L206" s="19">
        <f t="shared" si="18"/>
        <v>12654.109999999986</v>
      </c>
      <c r="M206" s="19">
        <f t="shared" si="19"/>
        <v>36754.109999999986</v>
      </c>
      <c r="N206" s="19">
        <f t="shared" si="20"/>
        <v>97.475741073209647</v>
      </c>
      <c r="O206" s="19">
        <f t="shared" si="21"/>
        <v>36754.109999999986</v>
      </c>
      <c r="P206" s="19">
        <f t="shared" si="22"/>
        <v>12654.109999999986</v>
      </c>
      <c r="Q206" s="19">
        <f t="shared" si="23"/>
        <v>97.475741073209647</v>
      </c>
      <c r="R206" s="8"/>
    </row>
    <row r="207" spans="1:18" ht="38.25" x14ac:dyDescent="0.2">
      <c r="A207" s="15">
        <v>2</v>
      </c>
      <c r="B207" s="16" t="s">
        <v>174</v>
      </c>
      <c r="C207" s="17" t="s">
        <v>175</v>
      </c>
      <c r="D207" s="18">
        <v>525400</v>
      </c>
      <c r="E207" s="18">
        <v>525400</v>
      </c>
      <c r="F207" s="18">
        <v>501300</v>
      </c>
      <c r="G207" s="18">
        <v>488645.89</v>
      </c>
      <c r="H207" s="18">
        <v>0</v>
      </c>
      <c r="I207" s="18">
        <v>488645.89</v>
      </c>
      <c r="J207" s="18">
        <v>0</v>
      </c>
      <c r="K207" s="18">
        <v>0</v>
      </c>
      <c r="L207" s="19">
        <f t="shared" si="18"/>
        <v>12654.109999999986</v>
      </c>
      <c r="M207" s="19">
        <f t="shared" si="19"/>
        <v>36754.109999999986</v>
      </c>
      <c r="N207" s="19">
        <f t="shared" si="20"/>
        <v>97.475741073209647</v>
      </c>
      <c r="O207" s="19">
        <f t="shared" si="21"/>
        <v>36754.109999999986</v>
      </c>
      <c r="P207" s="19">
        <f t="shared" si="22"/>
        <v>12654.109999999986</v>
      </c>
      <c r="Q207" s="19">
        <f t="shared" si="23"/>
        <v>97.475741073209647</v>
      </c>
      <c r="R207" s="8"/>
    </row>
    <row r="208" spans="1:18" ht="38.25" x14ac:dyDescent="0.2">
      <c r="A208" s="15">
        <v>3</v>
      </c>
      <c r="B208" s="16" t="s">
        <v>176</v>
      </c>
      <c r="C208" s="17" t="s">
        <v>175</v>
      </c>
      <c r="D208" s="18">
        <v>525400</v>
      </c>
      <c r="E208" s="18">
        <v>525400</v>
      </c>
      <c r="F208" s="18">
        <v>501300</v>
      </c>
      <c r="G208" s="18">
        <v>488645.89</v>
      </c>
      <c r="H208" s="18">
        <v>0</v>
      </c>
      <c r="I208" s="18">
        <v>488645.89</v>
      </c>
      <c r="J208" s="18">
        <v>0</v>
      </c>
      <c r="K208" s="18">
        <v>0</v>
      </c>
      <c r="L208" s="19">
        <f t="shared" si="18"/>
        <v>12654.109999999986</v>
      </c>
      <c r="M208" s="19">
        <f t="shared" si="19"/>
        <v>36754.109999999986</v>
      </c>
      <c r="N208" s="19">
        <f t="shared" si="20"/>
        <v>97.475741073209647</v>
      </c>
      <c r="O208" s="19">
        <f t="shared" si="21"/>
        <v>36754.109999999986</v>
      </c>
      <c r="P208" s="19">
        <f t="shared" si="22"/>
        <v>12654.109999999986</v>
      </c>
      <c r="Q208" s="19">
        <f t="shared" si="23"/>
        <v>97.475741073209647</v>
      </c>
      <c r="R208" s="8"/>
    </row>
    <row r="209" spans="1:18" x14ac:dyDescent="0.2">
      <c r="A209" s="15">
        <v>1</v>
      </c>
      <c r="B209" s="16" t="s">
        <v>27</v>
      </c>
      <c r="C209" s="17" t="s">
        <v>28</v>
      </c>
      <c r="D209" s="18">
        <v>525400</v>
      </c>
      <c r="E209" s="18">
        <v>525400</v>
      </c>
      <c r="F209" s="18">
        <v>501300</v>
      </c>
      <c r="G209" s="18">
        <v>488645.89</v>
      </c>
      <c r="H209" s="18">
        <v>0</v>
      </c>
      <c r="I209" s="18">
        <v>488645.89</v>
      </c>
      <c r="J209" s="18">
        <v>0</v>
      </c>
      <c r="K209" s="18">
        <v>0</v>
      </c>
      <c r="L209" s="19">
        <f t="shared" si="18"/>
        <v>12654.109999999986</v>
      </c>
      <c r="M209" s="19">
        <f t="shared" si="19"/>
        <v>36754.109999999986</v>
      </c>
      <c r="N209" s="19">
        <f t="shared" si="20"/>
        <v>97.475741073209647</v>
      </c>
      <c r="O209" s="19">
        <f t="shared" si="21"/>
        <v>36754.109999999986</v>
      </c>
      <c r="P209" s="19">
        <f t="shared" si="22"/>
        <v>12654.109999999986</v>
      </c>
      <c r="Q209" s="19">
        <f t="shared" si="23"/>
        <v>97.475741073209647</v>
      </c>
      <c r="R209" s="8"/>
    </row>
    <row r="210" spans="1:18" x14ac:dyDescent="0.2">
      <c r="A210" s="15">
        <v>2</v>
      </c>
      <c r="B210" s="16" t="s">
        <v>29</v>
      </c>
      <c r="C210" s="17" t="s">
        <v>30</v>
      </c>
      <c r="D210" s="18">
        <v>512400</v>
      </c>
      <c r="E210" s="18">
        <v>512400</v>
      </c>
      <c r="F210" s="18">
        <v>488900</v>
      </c>
      <c r="G210" s="18">
        <v>479645.89</v>
      </c>
      <c r="H210" s="18">
        <v>0</v>
      </c>
      <c r="I210" s="18">
        <v>479645.89</v>
      </c>
      <c r="J210" s="18">
        <v>0</v>
      </c>
      <c r="K210" s="18">
        <v>0</v>
      </c>
      <c r="L210" s="19">
        <f t="shared" si="18"/>
        <v>9254.109999999986</v>
      </c>
      <c r="M210" s="19">
        <f t="shared" si="19"/>
        <v>32754.109999999986</v>
      </c>
      <c r="N210" s="19">
        <f t="shared" si="20"/>
        <v>98.107156882798122</v>
      </c>
      <c r="O210" s="19">
        <f t="shared" si="21"/>
        <v>32754.109999999986</v>
      </c>
      <c r="P210" s="19">
        <f t="shared" si="22"/>
        <v>9254.109999999986</v>
      </c>
      <c r="Q210" s="19">
        <f t="shared" si="23"/>
        <v>98.107156882798122</v>
      </c>
      <c r="R210" s="8"/>
    </row>
    <row r="211" spans="1:18" x14ac:dyDescent="0.2">
      <c r="A211" s="15">
        <v>2</v>
      </c>
      <c r="B211" s="16" t="s">
        <v>31</v>
      </c>
      <c r="C211" s="17" t="s">
        <v>32</v>
      </c>
      <c r="D211" s="18">
        <v>420000</v>
      </c>
      <c r="E211" s="18">
        <v>420000</v>
      </c>
      <c r="F211" s="18">
        <v>408900</v>
      </c>
      <c r="G211" s="18">
        <v>408242.39</v>
      </c>
      <c r="H211" s="18">
        <v>0</v>
      </c>
      <c r="I211" s="18">
        <v>408242.39</v>
      </c>
      <c r="J211" s="18">
        <v>0</v>
      </c>
      <c r="K211" s="18">
        <v>0</v>
      </c>
      <c r="L211" s="19">
        <f t="shared" si="18"/>
        <v>657.60999999998603</v>
      </c>
      <c r="M211" s="19">
        <f t="shared" si="19"/>
        <v>11757.609999999986</v>
      </c>
      <c r="N211" s="19">
        <f t="shared" si="20"/>
        <v>99.839175837613112</v>
      </c>
      <c r="O211" s="19">
        <f t="shared" si="21"/>
        <v>11757.609999999986</v>
      </c>
      <c r="P211" s="19">
        <f t="shared" si="22"/>
        <v>657.60999999998603</v>
      </c>
      <c r="Q211" s="19">
        <f t="shared" si="23"/>
        <v>99.839175837613112</v>
      </c>
      <c r="R211" s="8"/>
    </row>
    <row r="212" spans="1:18" x14ac:dyDescent="0.2">
      <c r="A212" s="15">
        <v>0</v>
      </c>
      <c r="B212" s="16" t="s">
        <v>33</v>
      </c>
      <c r="C212" s="17" t="s">
        <v>34</v>
      </c>
      <c r="D212" s="18">
        <v>420000</v>
      </c>
      <c r="E212" s="18">
        <v>420000</v>
      </c>
      <c r="F212" s="18">
        <v>408900</v>
      </c>
      <c r="G212" s="18">
        <v>408242.39</v>
      </c>
      <c r="H212" s="18">
        <v>0</v>
      </c>
      <c r="I212" s="18">
        <v>408242.39</v>
      </c>
      <c r="J212" s="18">
        <v>0</v>
      </c>
      <c r="K212" s="18">
        <v>0</v>
      </c>
      <c r="L212" s="19">
        <f t="shared" si="18"/>
        <v>657.60999999998603</v>
      </c>
      <c r="M212" s="19">
        <f t="shared" si="19"/>
        <v>11757.609999999986</v>
      </c>
      <c r="N212" s="19">
        <f t="shared" si="20"/>
        <v>99.839175837613112</v>
      </c>
      <c r="O212" s="19">
        <f t="shared" si="21"/>
        <v>11757.609999999986</v>
      </c>
      <c r="P212" s="19">
        <f t="shared" si="22"/>
        <v>657.60999999998603</v>
      </c>
      <c r="Q212" s="19">
        <f t="shared" si="23"/>
        <v>99.839175837613112</v>
      </c>
      <c r="R212" s="8"/>
    </row>
    <row r="213" spans="1:18" x14ac:dyDescent="0.2">
      <c r="A213" s="15">
        <v>0</v>
      </c>
      <c r="B213" s="16" t="s">
        <v>35</v>
      </c>
      <c r="C213" s="17" t="s">
        <v>36</v>
      </c>
      <c r="D213" s="18">
        <v>92400</v>
      </c>
      <c r="E213" s="18">
        <v>92400</v>
      </c>
      <c r="F213" s="18">
        <v>80000</v>
      </c>
      <c r="G213" s="18">
        <v>71403.5</v>
      </c>
      <c r="H213" s="18">
        <v>0</v>
      </c>
      <c r="I213" s="18">
        <v>71403.5</v>
      </c>
      <c r="J213" s="18">
        <v>0</v>
      </c>
      <c r="K213" s="18">
        <v>0</v>
      </c>
      <c r="L213" s="19">
        <f t="shared" si="18"/>
        <v>8596.5</v>
      </c>
      <c r="M213" s="19">
        <f t="shared" si="19"/>
        <v>20996.5</v>
      </c>
      <c r="N213" s="19">
        <f t="shared" si="20"/>
        <v>89.254374999999996</v>
      </c>
      <c r="O213" s="19">
        <f t="shared" si="21"/>
        <v>20996.5</v>
      </c>
      <c r="P213" s="19">
        <f t="shared" si="22"/>
        <v>8596.5</v>
      </c>
      <c r="Q213" s="19">
        <f t="shared" si="23"/>
        <v>89.254374999999996</v>
      </c>
      <c r="R213" s="8"/>
    </row>
    <row r="214" spans="1:18" x14ac:dyDescent="0.2">
      <c r="A214" s="15">
        <v>3</v>
      </c>
      <c r="B214" s="16" t="s">
        <v>37</v>
      </c>
      <c r="C214" s="17" t="s">
        <v>38</v>
      </c>
      <c r="D214" s="18">
        <v>13000</v>
      </c>
      <c r="E214" s="18">
        <v>13000</v>
      </c>
      <c r="F214" s="18">
        <v>12400</v>
      </c>
      <c r="G214" s="18">
        <v>9000</v>
      </c>
      <c r="H214" s="18">
        <v>0</v>
      </c>
      <c r="I214" s="18">
        <v>9000</v>
      </c>
      <c r="J214" s="18">
        <v>0</v>
      </c>
      <c r="K214" s="18">
        <v>0</v>
      </c>
      <c r="L214" s="19">
        <f t="shared" si="18"/>
        <v>3400</v>
      </c>
      <c r="M214" s="19">
        <f t="shared" si="19"/>
        <v>4000</v>
      </c>
      <c r="N214" s="19">
        <f t="shared" si="20"/>
        <v>72.58064516129032</v>
      </c>
      <c r="O214" s="19">
        <f t="shared" si="21"/>
        <v>4000</v>
      </c>
      <c r="P214" s="19">
        <f t="shared" si="22"/>
        <v>3400</v>
      </c>
      <c r="Q214" s="19">
        <f t="shared" si="23"/>
        <v>72.58064516129032</v>
      </c>
      <c r="R214" s="8"/>
    </row>
    <row r="215" spans="1:18" x14ac:dyDescent="0.2">
      <c r="A215" s="15">
        <v>0</v>
      </c>
      <c r="B215" s="16" t="s">
        <v>41</v>
      </c>
      <c r="C215" s="17" t="s">
        <v>42</v>
      </c>
      <c r="D215" s="18">
        <v>10000</v>
      </c>
      <c r="E215" s="18">
        <v>10000</v>
      </c>
      <c r="F215" s="18">
        <v>10000</v>
      </c>
      <c r="G215" s="18">
        <v>9000</v>
      </c>
      <c r="H215" s="18">
        <v>0</v>
      </c>
      <c r="I215" s="18">
        <v>9000</v>
      </c>
      <c r="J215" s="18">
        <v>0</v>
      </c>
      <c r="K215" s="18">
        <v>0</v>
      </c>
      <c r="L215" s="19">
        <f t="shared" si="18"/>
        <v>1000</v>
      </c>
      <c r="M215" s="19">
        <f t="shared" si="19"/>
        <v>1000</v>
      </c>
      <c r="N215" s="19">
        <f t="shared" si="20"/>
        <v>90</v>
      </c>
      <c r="O215" s="19">
        <f t="shared" si="21"/>
        <v>1000</v>
      </c>
      <c r="P215" s="19">
        <f t="shared" si="22"/>
        <v>1000</v>
      </c>
      <c r="Q215" s="19">
        <f t="shared" si="23"/>
        <v>90</v>
      </c>
      <c r="R215" s="8"/>
    </row>
    <row r="216" spans="1:18" x14ac:dyDescent="0.2">
      <c r="A216" s="15">
        <v>0</v>
      </c>
      <c r="B216" s="16" t="s">
        <v>43</v>
      </c>
      <c r="C216" s="17" t="s">
        <v>44</v>
      </c>
      <c r="D216" s="18">
        <v>3000</v>
      </c>
      <c r="E216" s="18">
        <v>3000</v>
      </c>
      <c r="F216" s="18">
        <v>2400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9">
        <f t="shared" si="18"/>
        <v>2400</v>
      </c>
      <c r="M216" s="19">
        <f t="shared" si="19"/>
        <v>3000</v>
      </c>
      <c r="N216" s="19">
        <f t="shared" si="20"/>
        <v>0</v>
      </c>
      <c r="O216" s="19">
        <f t="shared" si="21"/>
        <v>3000</v>
      </c>
      <c r="P216" s="19">
        <f t="shared" si="22"/>
        <v>2400</v>
      </c>
      <c r="Q216" s="19">
        <f t="shared" si="23"/>
        <v>0</v>
      </c>
      <c r="R216" s="8"/>
    </row>
    <row r="217" spans="1:18" x14ac:dyDescent="0.2">
      <c r="A217" s="15">
        <v>1</v>
      </c>
      <c r="B217" s="16" t="s">
        <v>160</v>
      </c>
      <c r="C217" s="17" t="s">
        <v>161</v>
      </c>
      <c r="D217" s="18">
        <v>100000</v>
      </c>
      <c r="E217" s="18">
        <v>100000</v>
      </c>
      <c r="F217" s="18">
        <v>100000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9">
        <f t="shared" si="18"/>
        <v>100000</v>
      </c>
      <c r="M217" s="19">
        <f t="shared" si="19"/>
        <v>100000</v>
      </c>
      <c r="N217" s="19">
        <f t="shared" si="20"/>
        <v>0</v>
      </c>
      <c r="O217" s="19">
        <f t="shared" si="21"/>
        <v>100000</v>
      </c>
      <c r="P217" s="19">
        <f t="shared" si="22"/>
        <v>100000</v>
      </c>
      <c r="Q217" s="19">
        <f t="shared" si="23"/>
        <v>0</v>
      </c>
      <c r="R217" s="8"/>
    </row>
    <row r="218" spans="1:18" x14ac:dyDescent="0.2">
      <c r="A218" s="15">
        <v>2</v>
      </c>
      <c r="B218" s="16" t="s">
        <v>177</v>
      </c>
      <c r="C218" s="17" t="s">
        <v>178</v>
      </c>
      <c r="D218" s="18">
        <v>100000</v>
      </c>
      <c r="E218" s="18">
        <v>100000</v>
      </c>
      <c r="F218" s="18">
        <v>100000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9">
        <f t="shared" si="18"/>
        <v>100000</v>
      </c>
      <c r="M218" s="19">
        <f t="shared" si="19"/>
        <v>100000</v>
      </c>
      <c r="N218" s="19">
        <f t="shared" si="20"/>
        <v>0</v>
      </c>
      <c r="O218" s="19">
        <f t="shared" si="21"/>
        <v>100000</v>
      </c>
      <c r="P218" s="19">
        <f t="shared" si="22"/>
        <v>100000</v>
      </c>
      <c r="Q218" s="19">
        <f t="shared" si="23"/>
        <v>0</v>
      </c>
      <c r="R218" s="8"/>
    </row>
    <row r="219" spans="1:18" x14ac:dyDescent="0.2">
      <c r="A219" s="15">
        <v>3</v>
      </c>
      <c r="B219" s="16" t="s">
        <v>179</v>
      </c>
      <c r="C219" s="17" t="s">
        <v>180</v>
      </c>
      <c r="D219" s="18">
        <v>100000</v>
      </c>
      <c r="E219" s="18">
        <v>100000</v>
      </c>
      <c r="F219" s="18">
        <v>100000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9">
        <f t="shared" si="18"/>
        <v>100000</v>
      </c>
      <c r="M219" s="19">
        <f t="shared" si="19"/>
        <v>100000</v>
      </c>
      <c r="N219" s="19">
        <f t="shared" si="20"/>
        <v>0</v>
      </c>
      <c r="O219" s="19">
        <f t="shared" si="21"/>
        <v>100000</v>
      </c>
      <c r="P219" s="19">
        <f t="shared" si="22"/>
        <v>100000</v>
      </c>
      <c r="Q219" s="19">
        <f t="shared" si="23"/>
        <v>0</v>
      </c>
      <c r="R219" s="8"/>
    </row>
    <row r="220" spans="1:18" x14ac:dyDescent="0.2">
      <c r="A220" s="15">
        <v>3</v>
      </c>
      <c r="B220" s="16" t="s">
        <v>181</v>
      </c>
      <c r="C220" s="17" t="s">
        <v>180</v>
      </c>
      <c r="D220" s="18">
        <v>100000</v>
      </c>
      <c r="E220" s="18">
        <v>100000</v>
      </c>
      <c r="F220" s="18">
        <v>100000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9">
        <f t="shared" si="18"/>
        <v>100000</v>
      </c>
      <c r="M220" s="19">
        <f t="shared" si="19"/>
        <v>100000</v>
      </c>
      <c r="N220" s="19">
        <f t="shared" si="20"/>
        <v>0</v>
      </c>
      <c r="O220" s="19">
        <f t="shared" si="21"/>
        <v>100000</v>
      </c>
      <c r="P220" s="19">
        <f t="shared" si="22"/>
        <v>100000</v>
      </c>
      <c r="Q220" s="19">
        <f t="shared" si="23"/>
        <v>0</v>
      </c>
      <c r="R220" s="8"/>
    </row>
    <row r="221" spans="1:18" x14ac:dyDescent="0.2">
      <c r="A221" s="15">
        <v>1</v>
      </c>
      <c r="B221" s="16" t="s">
        <v>182</v>
      </c>
      <c r="C221" s="17" t="s">
        <v>183</v>
      </c>
      <c r="D221" s="18">
        <v>100000</v>
      </c>
      <c r="E221" s="18">
        <v>100000</v>
      </c>
      <c r="F221" s="18">
        <v>100000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9">
        <f t="shared" si="18"/>
        <v>100000</v>
      </c>
      <c r="M221" s="19">
        <f t="shared" si="19"/>
        <v>100000</v>
      </c>
      <c r="N221" s="19">
        <f t="shared" si="20"/>
        <v>0</v>
      </c>
      <c r="O221" s="19">
        <f t="shared" si="21"/>
        <v>100000</v>
      </c>
      <c r="P221" s="19">
        <f t="shared" si="22"/>
        <v>100000</v>
      </c>
      <c r="Q221" s="19">
        <f t="shared" si="23"/>
        <v>0</v>
      </c>
      <c r="R221" s="8"/>
    </row>
    <row r="222" spans="1:18" x14ac:dyDescent="0.2">
      <c r="A222" s="15">
        <v>1</v>
      </c>
      <c r="B222" s="16" t="s">
        <v>182</v>
      </c>
      <c r="C222" s="17" t="s">
        <v>184</v>
      </c>
      <c r="D222" s="18">
        <v>1254000</v>
      </c>
      <c r="E222" s="18">
        <v>3308000</v>
      </c>
      <c r="F222" s="18">
        <v>3102500</v>
      </c>
      <c r="G222" s="18">
        <v>2270988.65</v>
      </c>
      <c r="H222" s="18">
        <v>0</v>
      </c>
      <c r="I222" s="18">
        <v>2270988.65</v>
      </c>
      <c r="J222" s="18">
        <v>0</v>
      </c>
      <c r="K222" s="18">
        <v>0</v>
      </c>
      <c r="L222" s="19">
        <f t="shared" si="18"/>
        <v>831511.35000000009</v>
      </c>
      <c r="M222" s="19">
        <f t="shared" si="19"/>
        <v>1037011.3500000001</v>
      </c>
      <c r="N222" s="19">
        <f t="shared" si="20"/>
        <v>73.198667203867856</v>
      </c>
      <c r="O222" s="19">
        <f t="shared" si="21"/>
        <v>1037011.3500000001</v>
      </c>
      <c r="P222" s="19">
        <f t="shared" si="22"/>
        <v>831511.35000000009</v>
      </c>
      <c r="Q222" s="19">
        <f t="shared" si="23"/>
        <v>73.198667203867856</v>
      </c>
      <c r="R222" s="8"/>
    </row>
    <row r="223" spans="1:18" ht="38.25" x14ac:dyDescent="0.2">
      <c r="A223" s="15">
        <v>2</v>
      </c>
      <c r="B223" s="16" t="s">
        <v>185</v>
      </c>
      <c r="C223" s="17" t="s">
        <v>186</v>
      </c>
      <c r="D223" s="18">
        <v>1254000</v>
      </c>
      <c r="E223" s="18">
        <v>1254000</v>
      </c>
      <c r="F223" s="18">
        <v>1048500</v>
      </c>
      <c r="G223" s="18">
        <v>1020988.65</v>
      </c>
      <c r="H223" s="18">
        <v>0</v>
      </c>
      <c r="I223" s="18">
        <v>1020988.65</v>
      </c>
      <c r="J223" s="18">
        <v>0</v>
      </c>
      <c r="K223" s="18">
        <v>0</v>
      </c>
      <c r="L223" s="19">
        <f t="shared" si="18"/>
        <v>27511.349999999977</v>
      </c>
      <c r="M223" s="19">
        <f t="shared" si="19"/>
        <v>233011.34999999998</v>
      </c>
      <c r="N223" s="19">
        <f t="shared" si="20"/>
        <v>97.376123032904147</v>
      </c>
      <c r="O223" s="19">
        <f t="shared" si="21"/>
        <v>233011.34999999998</v>
      </c>
      <c r="P223" s="19">
        <f t="shared" si="22"/>
        <v>27511.349999999977</v>
      </c>
      <c r="Q223" s="19">
        <f t="shared" si="23"/>
        <v>97.376123032904147</v>
      </c>
      <c r="R223" s="8"/>
    </row>
    <row r="224" spans="1:18" x14ac:dyDescent="0.2">
      <c r="A224" s="15">
        <v>3</v>
      </c>
      <c r="B224" s="16" t="s">
        <v>187</v>
      </c>
      <c r="C224" s="17" t="s">
        <v>188</v>
      </c>
      <c r="D224" s="18">
        <v>1254000</v>
      </c>
      <c r="E224" s="18">
        <v>1254000</v>
      </c>
      <c r="F224" s="18">
        <v>1048500</v>
      </c>
      <c r="G224" s="18">
        <v>1020988.65</v>
      </c>
      <c r="H224" s="18">
        <v>0</v>
      </c>
      <c r="I224" s="18">
        <v>1020988.65</v>
      </c>
      <c r="J224" s="18">
        <v>0</v>
      </c>
      <c r="K224" s="18">
        <v>0</v>
      </c>
      <c r="L224" s="19">
        <f t="shared" si="18"/>
        <v>27511.349999999977</v>
      </c>
      <c r="M224" s="19">
        <f t="shared" si="19"/>
        <v>233011.34999999998</v>
      </c>
      <c r="N224" s="19">
        <f t="shared" si="20"/>
        <v>97.376123032904147</v>
      </c>
      <c r="O224" s="19">
        <f t="shared" si="21"/>
        <v>233011.34999999998</v>
      </c>
      <c r="P224" s="19">
        <f t="shared" si="22"/>
        <v>27511.349999999977</v>
      </c>
      <c r="Q224" s="19">
        <f t="shared" si="23"/>
        <v>97.376123032904147</v>
      </c>
      <c r="R224" s="8"/>
    </row>
    <row r="225" spans="1:18" x14ac:dyDescent="0.2">
      <c r="A225" s="15">
        <v>3</v>
      </c>
      <c r="B225" s="16" t="s">
        <v>189</v>
      </c>
      <c r="C225" s="17" t="s">
        <v>188</v>
      </c>
      <c r="D225" s="18">
        <v>1254000</v>
      </c>
      <c r="E225" s="18">
        <v>1254000</v>
      </c>
      <c r="F225" s="18">
        <v>1048500</v>
      </c>
      <c r="G225" s="18">
        <v>1020988.65</v>
      </c>
      <c r="H225" s="18">
        <v>0</v>
      </c>
      <c r="I225" s="18">
        <v>1020988.65</v>
      </c>
      <c r="J225" s="18">
        <v>0</v>
      </c>
      <c r="K225" s="18">
        <v>0</v>
      </c>
      <c r="L225" s="19">
        <f t="shared" si="18"/>
        <v>27511.349999999977</v>
      </c>
      <c r="M225" s="19">
        <f t="shared" si="19"/>
        <v>233011.34999999998</v>
      </c>
      <c r="N225" s="19">
        <f t="shared" si="20"/>
        <v>97.376123032904147</v>
      </c>
      <c r="O225" s="19">
        <f t="shared" si="21"/>
        <v>233011.34999999998</v>
      </c>
      <c r="P225" s="19">
        <f t="shared" si="22"/>
        <v>27511.349999999977</v>
      </c>
      <c r="Q225" s="19">
        <f t="shared" si="23"/>
        <v>97.376123032904147</v>
      </c>
      <c r="R225" s="8"/>
    </row>
    <row r="226" spans="1:18" x14ac:dyDescent="0.2">
      <c r="A226" s="15">
        <v>1</v>
      </c>
      <c r="B226" s="16" t="s">
        <v>27</v>
      </c>
      <c r="C226" s="17" t="s">
        <v>28</v>
      </c>
      <c r="D226" s="18">
        <v>1254000</v>
      </c>
      <c r="E226" s="18">
        <v>1254000</v>
      </c>
      <c r="F226" s="18">
        <v>1048500</v>
      </c>
      <c r="G226" s="18">
        <v>1020988.65</v>
      </c>
      <c r="H226" s="18">
        <v>0</v>
      </c>
      <c r="I226" s="18">
        <v>1020988.65</v>
      </c>
      <c r="J226" s="18">
        <v>0</v>
      </c>
      <c r="K226" s="18">
        <v>0</v>
      </c>
      <c r="L226" s="19">
        <f t="shared" si="18"/>
        <v>27511.349999999977</v>
      </c>
      <c r="M226" s="19">
        <f t="shared" si="19"/>
        <v>233011.34999999998</v>
      </c>
      <c r="N226" s="19">
        <f t="shared" si="20"/>
        <v>97.376123032904147</v>
      </c>
      <c r="O226" s="19">
        <f t="shared" si="21"/>
        <v>233011.34999999998</v>
      </c>
      <c r="P226" s="19">
        <f t="shared" si="22"/>
        <v>27511.349999999977</v>
      </c>
      <c r="Q226" s="19">
        <f t="shared" si="23"/>
        <v>97.376123032904147</v>
      </c>
      <c r="R226" s="8"/>
    </row>
    <row r="227" spans="1:18" x14ac:dyDescent="0.2">
      <c r="A227" s="15">
        <v>3</v>
      </c>
      <c r="B227" s="16" t="s">
        <v>88</v>
      </c>
      <c r="C227" s="17" t="s">
        <v>89</v>
      </c>
      <c r="D227" s="18">
        <v>1254000</v>
      </c>
      <c r="E227" s="18">
        <v>1254000</v>
      </c>
      <c r="F227" s="18">
        <v>1048500</v>
      </c>
      <c r="G227" s="18">
        <v>1020988.65</v>
      </c>
      <c r="H227" s="18">
        <v>0</v>
      </c>
      <c r="I227" s="18">
        <v>1020988.65</v>
      </c>
      <c r="J227" s="18">
        <v>0</v>
      </c>
      <c r="K227" s="18">
        <v>0</v>
      </c>
      <c r="L227" s="19">
        <f t="shared" si="18"/>
        <v>27511.349999999977</v>
      </c>
      <c r="M227" s="19">
        <f t="shared" si="19"/>
        <v>233011.34999999998</v>
      </c>
      <c r="N227" s="19">
        <f t="shared" si="20"/>
        <v>97.376123032904147</v>
      </c>
      <c r="O227" s="19">
        <f t="shared" si="21"/>
        <v>233011.34999999998</v>
      </c>
      <c r="P227" s="19">
        <f t="shared" si="22"/>
        <v>27511.349999999977</v>
      </c>
      <c r="Q227" s="19">
        <f t="shared" si="23"/>
        <v>97.376123032904147</v>
      </c>
      <c r="R227" s="8"/>
    </row>
    <row r="228" spans="1:18" ht="25.5" x14ac:dyDescent="0.2">
      <c r="A228" s="15">
        <v>0</v>
      </c>
      <c r="B228" s="16" t="s">
        <v>190</v>
      </c>
      <c r="C228" s="17" t="s">
        <v>191</v>
      </c>
      <c r="D228" s="18">
        <v>1254000</v>
      </c>
      <c r="E228" s="18">
        <v>1254000</v>
      </c>
      <c r="F228" s="18">
        <v>1048500</v>
      </c>
      <c r="G228" s="18">
        <v>1020988.65</v>
      </c>
      <c r="H228" s="18">
        <v>0</v>
      </c>
      <c r="I228" s="18">
        <v>1020988.65</v>
      </c>
      <c r="J228" s="18">
        <v>0</v>
      </c>
      <c r="K228" s="18">
        <v>0</v>
      </c>
      <c r="L228" s="19">
        <f t="shared" si="18"/>
        <v>27511.349999999977</v>
      </c>
      <c r="M228" s="19">
        <f t="shared" si="19"/>
        <v>233011.34999999998</v>
      </c>
      <c r="N228" s="19">
        <f t="shared" si="20"/>
        <v>97.376123032904147</v>
      </c>
      <c r="O228" s="19">
        <f t="shared" si="21"/>
        <v>233011.34999999998</v>
      </c>
      <c r="P228" s="19">
        <f t="shared" si="22"/>
        <v>27511.349999999977</v>
      </c>
      <c r="Q228" s="19">
        <f t="shared" si="23"/>
        <v>97.376123032904147</v>
      </c>
      <c r="R228" s="8"/>
    </row>
    <row r="229" spans="1:18" ht="38.25" x14ac:dyDescent="0.2">
      <c r="A229" s="15">
        <v>2</v>
      </c>
      <c r="B229" s="16" t="s">
        <v>192</v>
      </c>
      <c r="C229" s="17" t="s">
        <v>193</v>
      </c>
      <c r="D229" s="18">
        <v>0</v>
      </c>
      <c r="E229" s="18">
        <v>2054000</v>
      </c>
      <c r="F229" s="18">
        <v>2054000</v>
      </c>
      <c r="G229" s="18">
        <v>1250000</v>
      </c>
      <c r="H229" s="18">
        <v>0</v>
      </c>
      <c r="I229" s="18">
        <v>1250000</v>
      </c>
      <c r="J229" s="18">
        <v>0</v>
      </c>
      <c r="K229" s="18">
        <v>0</v>
      </c>
      <c r="L229" s="19">
        <f t="shared" si="18"/>
        <v>804000</v>
      </c>
      <c r="M229" s="19">
        <f t="shared" si="19"/>
        <v>804000</v>
      </c>
      <c r="N229" s="19">
        <f t="shared" si="20"/>
        <v>60.856864654333009</v>
      </c>
      <c r="O229" s="19">
        <f t="shared" si="21"/>
        <v>804000</v>
      </c>
      <c r="P229" s="19">
        <f t="shared" si="22"/>
        <v>804000</v>
      </c>
      <c r="Q229" s="19">
        <f t="shared" si="23"/>
        <v>60.856864654333009</v>
      </c>
      <c r="R229" s="8"/>
    </row>
    <row r="230" spans="1:18" ht="38.25" x14ac:dyDescent="0.2">
      <c r="A230" s="15">
        <v>3</v>
      </c>
      <c r="B230" s="16" t="s">
        <v>194</v>
      </c>
      <c r="C230" s="17" t="s">
        <v>193</v>
      </c>
      <c r="D230" s="18">
        <v>0</v>
      </c>
      <c r="E230" s="18">
        <v>2054000</v>
      </c>
      <c r="F230" s="18">
        <v>2054000</v>
      </c>
      <c r="G230" s="18">
        <v>1250000</v>
      </c>
      <c r="H230" s="18">
        <v>0</v>
      </c>
      <c r="I230" s="18">
        <v>1250000</v>
      </c>
      <c r="J230" s="18">
        <v>0</v>
      </c>
      <c r="K230" s="18">
        <v>0</v>
      </c>
      <c r="L230" s="19">
        <f t="shared" si="18"/>
        <v>804000</v>
      </c>
      <c r="M230" s="19">
        <f t="shared" si="19"/>
        <v>804000</v>
      </c>
      <c r="N230" s="19">
        <f t="shared" si="20"/>
        <v>60.856864654333009</v>
      </c>
      <c r="O230" s="19">
        <f t="shared" si="21"/>
        <v>804000</v>
      </c>
      <c r="P230" s="19">
        <f t="shared" si="22"/>
        <v>804000</v>
      </c>
      <c r="Q230" s="19">
        <f t="shared" si="23"/>
        <v>60.856864654333009</v>
      </c>
      <c r="R230" s="8"/>
    </row>
    <row r="231" spans="1:18" x14ac:dyDescent="0.2">
      <c r="A231" s="15">
        <v>1</v>
      </c>
      <c r="B231" s="16" t="s">
        <v>27</v>
      </c>
      <c r="C231" s="17" t="s">
        <v>28</v>
      </c>
      <c r="D231" s="18">
        <v>0</v>
      </c>
      <c r="E231" s="18">
        <v>2054000</v>
      </c>
      <c r="F231" s="18">
        <v>2054000</v>
      </c>
      <c r="G231" s="18">
        <v>1250000</v>
      </c>
      <c r="H231" s="18">
        <v>0</v>
      </c>
      <c r="I231" s="18">
        <v>1250000</v>
      </c>
      <c r="J231" s="18">
        <v>0</v>
      </c>
      <c r="K231" s="18">
        <v>0</v>
      </c>
      <c r="L231" s="19">
        <f t="shared" si="18"/>
        <v>804000</v>
      </c>
      <c r="M231" s="19">
        <f t="shared" si="19"/>
        <v>804000</v>
      </c>
      <c r="N231" s="19">
        <f t="shared" si="20"/>
        <v>60.856864654333009</v>
      </c>
      <c r="O231" s="19">
        <f t="shared" si="21"/>
        <v>804000</v>
      </c>
      <c r="P231" s="19">
        <f t="shared" si="22"/>
        <v>804000</v>
      </c>
      <c r="Q231" s="19">
        <f t="shared" si="23"/>
        <v>60.856864654333009</v>
      </c>
      <c r="R231" s="8"/>
    </row>
    <row r="232" spans="1:18" x14ac:dyDescent="0.2">
      <c r="A232" s="15">
        <v>3</v>
      </c>
      <c r="B232" s="16" t="s">
        <v>88</v>
      </c>
      <c r="C232" s="17" t="s">
        <v>89</v>
      </c>
      <c r="D232" s="18">
        <v>0</v>
      </c>
      <c r="E232" s="18">
        <v>2054000</v>
      </c>
      <c r="F232" s="18">
        <v>2054000</v>
      </c>
      <c r="G232" s="18">
        <v>1250000</v>
      </c>
      <c r="H232" s="18">
        <v>0</v>
      </c>
      <c r="I232" s="18">
        <v>1250000</v>
      </c>
      <c r="J232" s="18">
        <v>0</v>
      </c>
      <c r="K232" s="18">
        <v>0</v>
      </c>
      <c r="L232" s="19">
        <f t="shared" si="18"/>
        <v>804000</v>
      </c>
      <c r="M232" s="19">
        <f t="shared" si="19"/>
        <v>804000</v>
      </c>
      <c r="N232" s="19">
        <f t="shared" si="20"/>
        <v>60.856864654333009</v>
      </c>
      <c r="O232" s="19">
        <f t="shared" si="21"/>
        <v>804000</v>
      </c>
      <c r="P232" s="19">
        <f t="shared" si="22"/>
        <v>804000</v>
      </c>
      <c r="Q232" s="19">
        <f t="shared" si="23"/>
        <v>60.856864654333009</v>
      </c>
      <c r="R232" s="8"/>
    </row>
    <row r="233" spans="1:18" ht="25.5" x14ac:dyDescent="0.2">
      <c r="A233" s="15">
        <v>0</v>
      </c>
      <c r="B233" s="16" t="s">
        <v>190</v>
      </c>
      <c r="C233" s="17" t="s">
        <v>191</v>
      </c>
      <c r="D233" s="18">
        <v>0</v>
      </c>
      <c r="E233" s="18">
        <v>2054000</v>
      </c>
      <c r="F233" s="18">
        <v>2054000</v>
      </c>
      <c r="G233" s="18">
        <v>1250000</v>
      </c>
      <c r="H233" s="18">
        <v>0</v>
      </c>
      <c r="I233" s="18">
        <v>1250000</v>
      </c>
      <c r="J233" s="18">
        <v>0</v>
      </c>
      <c r="K233" s="18">
        <v>0</v>
      </c>
      <c r="L233" s="19">
        <f t="shared" si="18"/>
        <v>804000</v>
      </c>
      <c r="M233" s="19">
        <f t="shared" si="19"/>
        <v>804000</v>
      </c>
      <c r="N233" s="19">
        <f t="shared" si="20"/>
        <v>60.856864654333009</v>
      </c>
      <c r="O233" s="19">
        <f t="shared" si="21"/>
        <v>804000</v>
      </c>
      <c r="P233" s="19">
        <f t="shared" si="22"/>
        <v>804000</v>
      </c>
      <c r="Q233" s="19">
        <f t="shared" si="23"/>
        <v>60.856864654333009</v>
      </c>
      <c r="R233" s="8"/>
    </row>
    <row r="234" spans="1:18" x14ac:dyDescent="0.2">
      <c r="A234" s="15">
        <v>1</v>
      </c>
      <c r="B234" s="16" t="s">
        <v>195</v>
      </c>
      <c r="C234" s="17" t="s">
        <v>196</v>
      </c>
      <c r="D234" s="18">
        <v>40617300</v>
      </c>
      <c r="E234" s="18">
        <v>48977767.410000004</v>
      </c>
      <c r="F234" s="18">
        <v>41594847.410000004</v>
      </c>
      <c r="G234" s="18">
        <v>37277465.509999998</v>
      </c>
      <c r="H234" s="18">
        <v>0</v>
      </c>
      <c r="I234" s="18">
        <v>37268561.829999998</v>
      </c>
      <c r="J234" s="18">
        <v>8903.68</v>
      </c>
      <c r="K234" s="18">
        <v>1323.48</v>
      </c>
      <c r="L234" s="19">
        <f t="shared" si="18"/>
        <v>4317381.900000006</v>
      </c>
      <c r="M234" s="19">
        <f t="shared" si="19"/>
        <v>11700301.900000006</v>
      </c>
      <c r="N234" s="19">
        <f t="shared" si="20"/>
        <v>89.620392503322307</v>
      </c>
      <c r="O234" s="19">
        <f t="shared" si="21"/>
        <v>11709205.580000006</v>
      </c>
      <c r="P234" s="19">
        <f t="shared" si="22"/>
        <v>4326285.5800000057</v>
      </c>
      <c r="Q234" s="19">
        <f t="shared" si="23"/>
        <v>89.598986775078529</v>
      </c>
      <c r="R234" s="8"/>
    </row>
    <row r="236" spans="1:18" x14ac:dyDescent="0.2">
      <c r="B236" s="12"/>
      <c r="C236" s="10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44" hidden="1" x14ac:dyDescent="0.2"/>
  </sheetData>
  <mergeCells count="2">
    <mergeCell ref="B2:Q2"/>
    <mergeCell ref="B3:Q3"/>
  </mergeCells>
  <conditionalFormatting sqref="B7:B23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3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3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3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3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3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3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3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3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3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3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3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3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3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3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3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36:B245">
    <cfRule type="expression" dxfId="47" priority="1" stopIfTrue="1">
      <formula>A236=1</formula>
    </cfRule>
    <cfRule type="expression" dxfId="46" priority="2" stopIfTrue="1">
      <formula>A236=2</formula>
    </cfRule>
    <cfRule type="expression" dxfId="45" priority="3" stopIfTrue="1">
      <formula>A236=3</formula>
    </cfRule>
  </conditionalFormatting>
  <conditionalFormatting sqref="C236:C245">
    <cfRule type="expression" dxfId="44" priority="4" stopIfTrue="1">
      <formula>A236=1</formula>
    </cfRule>
    <cfRule type="expression" dxfId="43" priority="5" stopIfTrue="1">
      <formula>A236=2</formula>
    </cfRule>
    <cfRule type="expression" dxfId="42" priority="6" stopIfTrue="1">
      <formula>A236=3</formula>
    </cfRule>
  </conditionalFormatting>
  <conditionalFormatting sqref="D236:D245">
    <cfRule type="expression" dxfId="41" priority="7" stopIfTrue="1">
      <formula>A236=1</formula>
    </cfRule>
    <cfRule type="expression" dxfId="40" priority="8" stopIfTrue="1">
      <formula>A236=2</formula>
    </cfRule>
    <cfRule type="expression" dxfId="39" priority="9" stopIfTrue="1">
      <formula>A236=3</formula>
    </cfRule>
  </conditionalFormatting>
  <conditionalFormatting sqref="E236:E245">
    <cfRule type="expression" dxfId="38" priority="10" stopIfTrue="1">
      <formula>A236=1</formula>
    </cfRule>
    <cfRule type="expression" dxfId="37" priority="11" stopIfTrue="1">
      <formula>A236=2</formula>
    </cfRule>
    <cfRule type="expression" dxfId="36" priority="12" stopIfTrue="1">
      <formula>A236=3</formula>
    </cfRule>
  </conditionalFormatting>
  <conditionalFormatting sqref="F236:F245">
    <cfRule type="expression" dxfId="35" priority="13" stopIfTrue="1">
      <formula>A236=1</formula>
    </cfRule>
    <cfRule type="expression" dxfId="34" priority="14" stopIfTrue="1">
      <formula>A236=2</formula>
    </cfRule>
    <cfRule type="expression" dxfId="33" priority="15" stopIfTrue="1">
      <formula>A236=3</formula>
    </cfRule>
  </conditionalFormatting>
  <conditionalFormatting sqref="G236:G245">
    <cfRule type="expression" dxfId="32" priority="16" stopIfTrue="1">
      <formula>A236=1</formula>
    </cfRule>
    <cfRule type="expression" dxfId="31" priority="17" stopIfTrue="1">
      <formula>A236=2</formula>
    </cfRule>
    <cfRule type="expression" dxfId="30" priority="18" stopIfTrue="1">
      <formula>A236=3</formula>
    </cfRule>
  </conditionalFormatting>
  <conditionalFormatting sqref="H236:H245">
    <cfRule type="expression" dxfId="29" priority="19" stopIfTrue="1">
      <formula>A236=1</formula>
    </cfRule>
    <cfRule type="expression" dxfId="28" priority="20" stopIfTrue="1">
      <formula>A236=2</formula>
    </cfRule>
    <cfRule type="expression" dxfId="27" priority="21" stopIfTrue="1">
      <formula>A236=3</formula>
    </cfRule>
  </conditionalFormatting>
  <conditionalFormatting sqref="I236:I245">
    <cfRule type="expression" dxfId="26" priority="22" stopIfTrue="1">
      <formula>A236=1</formula>
    </cfRule>
    <cfRule type="expression" dxfId="25" priority="23" stopIfTrue="1">
      <formula>A236=2</formula>
    </cfRule>
    <cfRule type="expression" dxfId="24" priority="24" stopIfTrue="1">
      <formula>A236=3</formula>
    </cfRule>
  </conditionalFormatting>
  <conditionalFormatting sqref="J236:J245">
    <cfRule type="expression" dxfId="23" priority="25" stopIfTrue="1">
      <formula>A236=1</formula>
    </cfRule>
    <cfRule type="expression" dxfId="22" priority="26" stopIfTrue="1">
      <formula>A236=2</formula>
    </cfRule>
    <cfRule type="expression" dxfId="21" priority="27" stopIfTrue="1">
      <formula>A236=3</formula>
    </cfRule>
  </conditionalFormatting>
  <conditionalFormatting sqref="K236:K245">
    <cfRule type="expression" dxfId="20" priority="28" stopIfTrue="1">
      <formula>A236=1</formula>
    </cfRule>
    <cfRule type="expression" dxfId="19" priority="29" stopIfTrue="1">
      <formula>A236=2</formula>
    </cfRule>
    <cfRule type="expression" dxfId="18" priority="30" stopIfTrue="1">
      <formula>A236=3</formula>
    </cfRule>
  </conditionalFormatting>
  <conditionalFormatting sqref="L236:L245">
    <cfRule type="expression" dxfId="17" priority="31" stopIfTrue="1">
      <formula>A236=1</formula>
    </cfRule>
    <cfRule type="expression" dxfId="16" priority="32" stopIfTrue="1">
      <formula>A236=2</formula>
    </cfRule>
    <cfRule type="expression" dxfId="15" priority="33" stopIfTrue="1">
      <formula>A236=3</formula>
    </cfRule>
  </conditionalFormatting>
  <conditionalFormatting sqref="M236:M245">
    <cfRule type="expression" dxfId="14" priority="34" stopIfTrue="1">
      <formula>A236=1</formula>
    </cfRule>
    <cfRule type="expression" dxfId="13" priority="35" stopIfTrue="1">
      <formula>A236=2</formula>
    </cfRule>
    <cfRule type="expression" dxfId="12" priority="36" stopIfTrue="1">
      <formula>A236=3</formula>
    </cfRule>
  </conditionalFormatting>
  <conditionalFormatting sqref="N236:N245">
    <cfRule type="expression" dxfId="11" priority="37" stopIfTrue="1">
      <formula>A236=1</formula>
    </cfRule>
    <cfRule type="expression" dxfId="10" priority="38" stopIfTrue="1">
      <formula>A236=2</formula>
    </cfRule>
    <cfRule type="expression" dxfId="9" priority="39" stopIfTrue="1">
      <formula>A236=3</formula>
    </cfRule>
  </conditionalFormatting>
  <conditionalFormatting sqref="O236:O245">
    <cfRule type="expression" dxfId="8" priority="40" stopIfTrue="1">
      <formula>A236=1</formula>
    </cfRule>
    <cfRule type="expression" dxfId="7" priority="41" stopIfTrue="1">
      <formula>A236=2</formula>
    </cfRule>
    <cfRule type="expression" dxfId="6" priority="42" stopIfTrue="1">
      <formula>A236=3</formula>
    </cfRule>
  </conditionalFormatting>
  <conditionalFormatting sqref="P236:P245">
    <cfRule type="expression" dxfId="5" priority="43" stopIfTrue="1">
      <formula>A236=1</formula>
    </cfRule>
    <cfRule type="expression" dxfId="4" priority="44" stopIfTrue="1">
      <formula>A236=2</formula>
    </cfRule>
    <cfRule type="expression" dxfId="3" priority="45" stopIfTrue="1">
      <formula>A236=3</formula>
    </cfRule>
  </conditionalFormatting>
  <conditionalFormatting sqref="Q236:Q245">
    <cfRule type="expression" dxfId="2" priority="46" stopIfTrue="1">
      <formula>A236=1</formula>
    </cfRule>
    <cfRule type="expression" dxfId="1" priority="47" stopIfTrue="1">
      <formula>A236=2</formula>
    </cfRule>
    <cfRule type="expression" dxfId="0" priority="48" stopIfTrue="1">
      <formula>A236=3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2025-05-26T12:28:03Z</dcterms:created>
  <dcterms:modified xsi:type="dcterms:W3CDTF">2025-05-26T12:28:29Z</dcterms:modified>
</cp:coreProperties>
</file>