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</calcChain>
</file>

<file path=xl/sharedStrings.xml><?xml version="1.0" encoding="utf-8"?>
<sst xmlns="http://schemas.openxmlformats.org/spreadsheetml/2006/main" count="492" uniqueCount="200">
  <si>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</si>
  <si>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</si>
  <si>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</si>
  <si>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</si>
  <si>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</si>
  <si>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</si>
  <si>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</si>
  <si>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</si>
  <si>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</si>
  <si>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</si>
  <si>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</si>
  <si>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</si>
  <si>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</si>
  <si>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</si>
  <si>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</si>
  <si>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</si>
  <si>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</si>
  <si>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28.02.2022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</si>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</sst>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2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36759572</v>
      </c>
      <c r="F7" s="16">
        <v>6769140</v>
      </c>
      <c r="G7" s="16">
        <v>5537393.8400000008</v>
      </c>
      <c r="H7" s="16">
        <v>0</v>
      </c>
      <c r="I7" s="16">
        <v>5501698.3099999996</v>
      </c>
      <c r="J7" s="16">
        <v>35695.53</v>
      </c>
      <c r="K7" s="16">
        <v>34140</v>
      </c>
      <c r="L7" s="17">
        <f t="shared" ref="L7:L70" si="0">F7-G7</f>
        <v>1231746.1599999992</v>
      </c>
      <c r="M7" s="17">
        <f t="shared" ref="M7:M70" si="1">E7-G7</f>
        <v>31222178.16</v>
      </c>
      <c r="N7" s="17">
        <f t="shared" ref="N7:N70" si="2">IF(F7=0,0,(G7/F7)*100)</f>
        <v>81.803505910647445</v>
      </c>
      <c r="O7" s="17">
        <f t="shared" ref="O7:O70" si="3">E7-I7</f>
        <v>31257873.690000001</v>
      </c>
      <c r="P7" s="17">
        <f t="shared" ref="P7:P70" si="4">F7-I7</f>
        <v>1267441.6900000004</v>
      </c>
      <c r="Q7" s="17">
        <f t="shared" ref="Q7:Q70" si="5">IF(F7=0,0,(I7/F7)*100)</f>
        <v>81.276178510120928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4053300</v>
      </c>
      <c r="F8" s="16">
        <v>751000</v>
      </c>
      <c r="G8" s="16">
        <v>567776.6</v>
      </c>
      <c r="H8" s="16">
        <v>0</v>
      </c>
      <c r="I8" s="16">
        <v>558071.6</v>
      </c>
      <c r="J8" s="16">
        <v>9705</v>
      </c>
      <c r="K8" s="16">
        <v>9705</v>
      </c>
      <c r="L8" s="17">
        <f t="shared" si="0"/>
        <v>183223.40000000002</v>
      </c>
      <c r="M8" s="17">
        <f t="shared" si="1"/>
        <v>3485523.4</v>
      </c>
      <c r="N8" s="17">
        <f t="shared" si="2"/>
        <v>75.602743009320903</v>
      </c>
      <c r="O8" s="17">
        <f t="shared" si="3"/>
        <v>3495228.4</v>
      </c>
      <c r="P8" s="17">
        <f t="shared" si="4"/>
        <v>192928.40000000002</v>
      </c>
      <c r="Q8" s="17">
        <f t="shared" si="5"/>
        <v>74.310466045272975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4053300</v>
      </c>
      <c r="F9" s="16">
        <v>751000</v>
      </c>
      <c r="G9" s="16">
        <v>567776.6</v>
      </c>
      <c r="H9" s="16">
        <v>0</v>
      </c>
      <c r="I9" s="16">
        <v>558071.6</v>
      </c>
      <c r="J9" s="16">
        <v>9705</v>
      </c>
      <c r="K9" s="16">
        <v>9705</v>
      </c>
      <c r="L9" s="17">
        <f t="shared" si="0"/>
        <v>183223.40000000002</v>
      </c>
      <c r="M9" s="17">
        <f t="shared" si="1"/>
        <v>3485523.4</v>
      </c>
      <c r="N9" s="17">
        <f t="shared" si="2"/>
        <v>75.602743009320903</v>
      </c>
      <c r="O9" s="17">
        <f t="shared" si="3"/>
        <v>3495228.4</v>
      </c>
      <c r="P9" s="17">
        <f t="shared" si="4"/>
        <v>192928.40000000002</v>
      </c>
      <c r="Q9" s="17">
        <f t="shared" si="5"/>
        <v>74.310466045272975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4053300</v>
      </c>
      <c r="F10" s="16">
        <v>751000</v>
      </c>
      <c r="G10" s="16">
        <v>567776.6</v>
      </c>
      <c r="H10" s="16">
        <v>0</v>
      </c>
      <c r="I10" s="16">
        <v>558071.6</v>
      </c>
      <c r="J10" s="16">
        <v>9705</v>
      </c>
      <c r="K10" s="16">
        <v>9705</v>
      </c>
      <c r="L10" s="17">
        <f t="shared" si="0"/>
        <v>183223.40000000002</v>
      </c>
      <c r="M10" s="17">
        <f t="shared" si="1"/>
        <v>3485523.4</v>
      </c>
      <c r="N10" s="17">
        <f t="shared" si="2"/>
        <v>75.602743009320903</v>
      </c>
      <c r="O10" s="17">
        <f t="shared" si="3"/>
        <v>3495228.4</v>
      </c>
      <c r="P10" s="17">
        <f t="shared" si="4"/>
        <v>192928.40000000002</v>
      </c>
      <c r="Q10" s="17">
        <f t="shared" si="5"/>
        <v>74.310466045272975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4053300</v>
      </c>
      <c r="F11" s="16">
        <v>751000</v>
      </c>
      <c r="G11" s="16">
        <v>567776.6</v>
      </c>
      <c r="H11" s="16">
        <v>0</v>
      </c>
      <c r="I11" s="16">
        <v>558071.6</v>
      </c>
      <c r="J11" s="16">
        <v>9705</v>
      </c>
      <c r="K11" s="16">
        <v>9705</v>
      </c>
      <c r="L11" s="17">
        <f t="shared" si="0"/>
        <v>183223.40000000002</v>
      </c>
      <c r="M11" s="17">
        <f t="shared" si="1"/>
        <v>3485523.4</v>
      </c>
      <c r="N11" s="17">
        <f t="shared" si="2"/>
        <v>75.602743009320903</v>
      </c>
      <c r="O11" s="17">
        <f t="shared" si="3"/>
        <v>3495228.4</v>
      </c>
      <c r="P11" s="17">
        <f t="shared" si="4"/>
        <v>192928.40000000002</v>
      </c>
      <c r="Q11" s="17">
        <f t="shared" si="5"/>
        <v>74.310466045272975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658800</v>
      </c>
      <c r="G12" s="16">
        <v>551762.51</v>
      </c>
      <c r="H12" s="16">
        <v>0</v>
      </c>
      <c r="I12" s="16">
        <v>551762.51</v>
      </c>
      <c r="J12" s="16">
        <v>0</v>
      </c>
      <c r="K12" s="16">
        <v>0</v>
      </c>
      <c r="L12" s="17">
        <f t="shared" si="0"/>
        <v>107037.48999999999</v>
      </c>
      <c r="M12" s="17">
        <f t="shared" si="1"/>
        <v>3142237.49</v>
      </c>
      <c r="N12" s="17">
        <f t="shared" si="2"/>
        <v>83.752657862780808</v>
      </c>
      <c r="O12" s="17">
        <f t="shared" si="3"/>
        <v>3142237.49</v>
      </c>
      <c r="P12" s="17">
        <f t="shared" si="4"/>
        <v>107037.48999999999</v>
      </c>
      <c r="Q12" s="17">
        <f t="shared" si="5"/>
        <v>83.752657862780808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540000</v>
      </c>
      <c r="G13" s="16">
        <v>453025.92</v>
      </c>
      <c r="H13" s="16">
        <v>0</v>
      </c>
      <c r="I13" s="16">
        <v>453025.92</v>
      </c>
      <c r="J13" s="16">
        <v>0</v>
      </c>
      <c r="K13" s="16">
        <v>0</v>
      </c>
      <c r="L13" s="17">
        <f t="shared" si="0"/>
        <v>86974.080000000016</v>
      </c>
      <c r="M13" s="17">
        <f t="shared" si="1"/>
        <v>2574774.08</v>
      </c>
      <c r="N13" s="17">
        <f t="shared" si="2"/>
        <v>83.893688888888889</v>
      </c>
      <c r="O13" s="17">
        <f t="shared" si="3"/>
        <v>2574774.08</v>
      </c>
      <c r="P13" s="17">
        <f t="shared" si="4"/>
        <v>86974.080000000016</v>
      </c>
      <c r="Q13" s="17">
        <f t="shared" si="5"/>
        <v>83.893688888888889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540000</v>
      </c>
      <c r="G14" s="16">
        <v>453025.92</v>
      </c>
      <c r="H14" s="16">
        <v>0</v>
      </c>
      <c r="I14" s="16">
        <v>453025.92</v>
      </c>
      <c r="J14" s="16">
        <v>0</v>
      </c>
      <c r="K14" s="16">
        <v>0</v>
      </c>
      <c r="L14" s="17">
        <f t="shared" si="0"/>
        <v>86974.080000000016</v>
      </c>
      <c r="M14" s="17">
        <f t="shared" si="1"/>
        <v>2574774.08</v>
      </c>
      <c r="N14" s="17">
        <f t="shared" si="2"/>
        <v>83.893688888888889</v>
      </c>
      <c r="O14" s="17">
        <f t="shared" si="3"/>
        <v>2574774.08</v>
      </c>
      <c r="P14" s="17">
        <f t="shared" si="4"/>
        <v>86974.080000000016</v>
      </c>
      <c r="Q14" s="17">
        <f t="shared" si="5"/>
        <v>83.893688888888889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118800</v>
      </c>
      <c r="G15" s="16">
        <v>98736.59</v>
      </c>
      <c r="H15" s="16">
        <v>0</v>
      </c>
      <c r="I15" s="16">
        <v>98736.59</v>
      </c>
      <c r="J15" s="16">
        <v>0</v>
      </c>
      <c r="K15" s="16">
        <v>0</v>
      </c>
      <c r="L15" s="17">
        <f t="shared" si="0"/>
        <v>20063.410000000003</v>
      </c>
      <c r="M15" s="17">
        <f t="shared" si="1"/>
        <v>567463.41</v>
      </c>
      <c r="N15" s="17">
        <f t="shared" si="2"/>
        <v>83.111607744107744</v>
      </c>
      <c r="O15" s="17">
        <f t="shared" si="3"/>
        <v>567463.41</v>
      </c>
      <c r="P15" s="17">
        <f t="shared" si="4"/>
        <v>20063.410000000003</v>
      </c>
      <c r="Q15" s="17">
        <f t="shared" si="5"/>
        <v>83.111607744107744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356500</v>
      </c>
      <c r="F16" s="16">
        <v>89400</v>
      </c>
      <c r="G16" s="16">
        <v>13218.24</v>
      </c>
      <c r="H16" s="16">
        <v>0</v>
      </c>
      <c r="I16" s="16">
        <v>3513.2400000000002</v>
      </c>
      <c r="J16" s="16">
        <v>9705</v>
      </c>
      <c r="K16" s="16">
        <v>9705</v>
      </c>
      <c r="L16" s="17">
        <f t="shared" si="0"/>
        <v>76181.759999999995</v>
      </c>
      <c r="M16" s="17">
        <f t="shared" si="1"/>
        <v>343281.76</v>
      </c>
      <c r="N16" s="17">
        <f t="shared" si="2"/>
        <v>14.785503355704698</v>
      </c>
      <c r="O16" s="17">
        <f t="shared" si="3"/>
        <v>352986.76</v>
      </c>
      <c r="P16" s="17">
        <f t="shared" si="4"/>
        <v>85886.76</v>
      </c>
      <c r="Q16" s="17">
        <f t="shared" si="5"/>
        <v>3.9297986577181212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149300</v>
      </c>
      <c r="F17" s="16">
        <v>9800</v>
      </c>
      <c r="G17" s="16">
        <v>9705</v>
      </c>
      <c r="H17" s="16">
        <v>0</v>
      </c>
      <c r="I17" s="16">
        <v>0</v>
      </c>
      <c r="J17" s="16">
        <v>9705</v>
      </c>
      <c r="K17" s="16">
        <v>9705</v>
      </c>
      <c r="L17" s="17">
        <f t="shared" si="0"/>
        <v>95</v>
      </c>
      <c r="M17" s="17">
        <f t="shared" si="1"/>
        <v>139595</v>
      </c>
      <c r="N17" s="17">
        <f t="shared" si="2"/>
        <v>99.030612244897966</v>
      </c>
      <c r="O17" s="17">
        <f t="shared" si="3"/>
        <v>149300</v>
      </c>
      <c r="P17" s="17">
        <f t="shared" si="4"/>
        <v>9800</v>
      </c>
      <c r="Q17" s="17">
        <f t="shared" si="5"/>
        <v>0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21000</v>
      </c>
      <c r="F18" s="16">
        <v>8600</v>
      </c>
      <c r="G18" s="16">
        <v>2297.7600000000002</v>
      </c>
      <c r="H18" s="16">
        <v>0</v>
      </c>
      <c r="I18" s="16">
        <v>2297.7600000000002</v>
      </c>
      <c r="J18" s="16">
        <v>0</v>
      </c>
      <c r="K18" s="16">
        <v>0</v>
      </c>
      <c r="L18" s="17">
        <f t="shared" si="0"/>
        <v>6302.24</v>
      </c>
      <c r="M18" s="17">
        <f t="shared" si="1"/>
        <v>18702.239999999998</v>
      </c>
      <c r="N18" s="17">
        <f t="shared" si="2"/>
        <v>26.718139534883722</v>
      </c>
      <c r="O18" s="17">
        <f t="shared" si="3"/>
        <v>18702.239999999998</v>
      </c>
      <c r="P18" s="17">
        <f t="shared" si="4"/>
        <v>6302.24</v>
      </c>
      <c r="Q18" s="17">
        <f t="shared" si="5"/>
        <v>26.718139534883722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3000</v>
      </c>
      <c r="F19" s="16">
        <v>2000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0"/>
        <v>2000</v>
      </c>
      <c r="M19" s="17">
        <f t="shared" si="1"/>
        <v>3000</v>
      </c>
      <c r="N19" s="17">
        <f t="shared" si="2"/>
        <v>0</v>
      </c>
      <c r="O19" s="17">
        <f t="shared" si="3"/>
        <v>3000</v>
      </c>
      <c r="P19" s="17">
        <f t="shared" si="4"/>
        <v>2000</v>
      </c>
      <c r="Q19" s="17">
        <f t="shared" si="5"/>
        <v>0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69000</v>
      </c>
      <c r="G20" s="16">
        <v>1215.48</v>
      </c>
      <c r="H20" s="16">
        <v>0</v>
      </c>
      <c r="I20" s="16">
        <v>1215.48</v>
      </c>
      <c r="J20" s="16">
        <v>0</v>
      </c>
      <c r="K20" s="16">
        <v>0</v>
      </c>
      <c r="L20" s="17">
        <f t="shared" si="0"/>
        <v>67784.52</v>
      </c>
      <c r="M20" s="17">
        <f t="shared" si="1"/>
        <v>181984.52</v>
      </c>
      <c r="N20" s="17">
        <f t="shared" si="2"/>
        <v>1.7615652173913043</v>
      </c>
      <c r="O20" s="17">
        <f t="shared" si="3"/>
        <v>181984.52</v>
      </c>
      <c r="P20" s="17">
        <f t="shared" si="4"/>
        <v>67784.52</v>
      </c>
      <c r="Q20" s="17">
        <f t="shared" si="5"/>
        <v>1.7615652173913043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27000</v>
      </c>
      <c r="G21" s="16">
        <v>1215.48</v>
      </c>
      <c r="H21" s="16">
        <v>0</v>
      </c>
      <c r="I21" s="16">
        <v>1215.48</v>
      </c>
      <c r="J21" s="16">
        <v>0</v>
      </c>
      <c r="K21" s="16">
        <v>0</v>
      </c>
      <c r="L21" s="17">
        <f t="shared" si="0"/>
        <v>25784.52</v>
      </c>
      <c r="M21" s="17">
        <f t="shared" si="1"/>
        <v>97984.52</v>
      </c>
      <c r="N21" s="17">
        <f t="shared" si="2"/>
        <v>4.5017777777777779</v>
      </c>
      <c r="O21" s="17">
        <f t="shared" si="3"/>
        <v>97984.52</v>
      </c>
      <c r="P21" s="17">
        <f t="shared" si="4"/>
        <v>25784.52</v>
      </c>
      <c r="Q21" s="17">
        <f t="shared" si="5"/>
        <v>4.5017777777777779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42000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42000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42000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2800</v>
      </c>
      <c r="F23" s="16">
        <v>2800</v>
      </c>
      <c r="G23" s="16">
        <v>2795.85</v>
      </c>
      <c r="H23" s="16">
        <v>0</v>
      </c>
      <c r="I23" s="16">
        <v>2795.85</v>
      </c>
      <c r="J23" s="16">
        <v>0</v>
      </c>
      <c r="K23" s="16">
        <v>0</v>
      </c>
      <c r="L23" s="17">
        <f t="shared" si="0"/>
        <v>4.1500000000000909</v>
      </c>
      <c r="M23" s="17">
        <f t="shared" si="1"/>
        <v>4.1500000000000909</v>
      </c>
      <c r="N23" s="17">
        <f t="shared" si="2"/>
        <v>99.851785714285711</v>
      </c>
      <c r="O23" s="17">
        <f t="shared" si="3"/>
        <v>4.1500000000000909</v>
      </c>
      <c r="P23" s="17">
        <f t="shared" si="4"/>
        <v>4.1500000000000909</v>
      </c>
      <c r="Q23" s="17">
        <f t="shared" si="5"/>
        <v>99.851785714285711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30039972</v>
      </c>
      <c r="F24" s="16">
        <v>5538300</v>
      </c>
      <c r="G24" s="16">
        <v>4688547.13</v>
      </c>
      <c r="H24" s="16">
        <v>0</v>
      </c>
      <c r="I24" s="16">
        <v>4666956.5999999996</v>
      </c>
      <c r="J24" s="16">
        <v>21590.53</v>
      </c>
      <c r="K24" s="16">
        <v>20435</v>
      </c>
      <c r="L24" s="17">
        <f t="shared" si="0"/>
        <v>849752.87000000011</v>
      </c>
      <c r="M24" s="17">
        <f t="shared" si="1"/>
        <v>25351424.870000001</v>
      </c>
      <c r="N24" s="17">
        <f t="shared" si="2"/>
        <v>84.65679233699872</v>
      </c>
      <c r="O24" s="17">
        <f t="shared" si="3"/>
        <v>25373015.399999999</v>
      </c>
      <c r="P24" s="17">
        <f t="shared" si="4"/>
        <v>871343.40000000037</v>
      </c>
      <c r="Q24" s="17">
        <f t="shared" si="5"/>
        <v>84.266951952765282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5503700</v>
      </c>
      <c r="F25" s="16">
        <v>1102200</v>
      </c>
      <c r="G25" s="16">
        <v>887973.79999999993</v>
      </c>
      <c r="H25" s="16">
        <v>0</v>
      </c>
      <c r="I25" s="16">
        <v>879838.79999999993</v>
      </c>
      <c r="J25" s="16">
        <v>8135</v>
      </c>
      <c r="K25" s="16">
        <v>8135</v>
      </c>
      <c r="L25" s="17">
        <f t="shared" si="0"/>
        <v>214226.20000000007</v>
      </c>
      <c r="M25" s="17">
        <f t="shared" si="1"/>
        <v>4615726.2</v>
      </c>
      <c r="N25" s="17">
        <f t="shared" si="2"/>
        <v>80.563763382326243</v>
      </c>
      <c r="O25" s="17">
        <f t="shared" si="3"/>
        <v>4623861.2</v>
      </c>
      <c r="P25" s="17">
        <f t="shared" si="4"/>
        <v>222361.20000000007</v>
      </c>
      <c r="Q25" s="17">
        <f t="shared" si="5"/>
        <v>79.825694066412623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5503700</v>
      </c>
      <c r="F26" s="16">
        <v>1102200</v>
      </c>
      <c r="G26" s="16">
        <v>887973.79999999993</v>
      </c>
      <c r="H26" s="16">
        <v>0</v>
      </c>
      <c r="I26" s="16">
        <v>879838.79999999993</v>
      </c>
      <c r="J26" s="16">
        <v>8135</v>
      </c>
      <c r="K26" s="16">
        <v>8135</v>
      </c>
      <c r="L26" s="17">
        <f t="shared" si="0"/>
        <v>214226.20000000007</v>
      </c>
      <c r="M26" s="17">
        <f t="shared" si="1"/>
        <v>4615726.2</v>
      </c>
      <c r="N26" s="17">
        <f t="shared" si="2"/>
        <v>80.563763382326243</v>
      </c>
      <c r="O26" s="17">
        <f t="shared" si="3"/>
        <v>4623861.2</v>
      </c>
      <c r="P26" s="17">
        <f t="shared" si="4"/>
        <v>222361.20000000007</v>
      </c>
      <c r="Q26" s="17">
        <f t="shared" si="5"/>
        <v>79.825694066412623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5503700</v>
      </c>
      <c r="F27" s="16">
        <v>1102200</v>
      </c>
      <c r="G27" s="16">
        <v>887973.79999999993</v>
      </c>
      <c r="H27" s="16">
        <v>0</v>
      </c>
      <c r="I27" s="16">
        <v>879838.79999999993</v>
      </c>
      <c r="J27" s="16">
        <v>8135</v>
      </c>
      <c r="K27" s="16">
        <v>8135</v>
      </c>
      <c r="L27" s="17">
        <f t="shared" si="0"/>
        <v>214226.20000000007</v>
      </c>
      <c r="M27" s="17">
        <f t="shared" si="1"/>
        <v>4615726.2</v>
      </c>
      <c r="N27" s="17">
        <f t="shared" si="2"/>
        <v>80.563763382326243</v>
      </c>
      <c r="O27" s="17">
        <f t="shared" si="3"/>
        <v>4623861.2</v>
      </c>
      <c r="P27" s="17">
        <f t="shared" si="4"/>
        <v>222361.20000000007</v>
      </c>
      <c r="Q27" s="17">
        <f t="shared" si="5"/>
        <v>79.825694066412623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854000</v>
      </c>
      <c r="G28" s="16">
        <v>813431.57</v>
      </c>
      <c r="H28" s="16">
        <v>0</v>
      </c>
      <c r="I28" s="16">
        <v>813431.57</v>
      </c>
      <c r="J28" s="16">
        <v>0</v>
      </c>
      <c r="K28" s="16">
        <v>0</v>
      </c>
      <c r="L28" s="17">
        <f t="shared" si="0"/>
        <v>40568.430000000051</v>
      </c>
      <c r="M28" s="17">
        <f t="shared" si="1"/>
        <v>3851568.43</v>
      </c>
      <c r="N28" s="17">
        <f t="shared" si="2"/>
        <v>95.249598360655725</v>
      </c>
      <c r="O28" s="17">
        <f t="shared" si="3"/>
        <v>3851568.43</v>
      </c>
      <c r="P28" s="17">
        <f t="shared" si="4"/>
        <v>40568.430000000051</v>
      </c>
      <c r="Q28" s="17">
        <f t="shared" si="5"/>
        <v>95.249598360655725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700000</v>
      </c>
      <c r="G29" s="16">
        <v>670280.85</v>
      </c>
      <c r="H29" s="16">
        <v>0</v>
      </c>
      <c r="I29" s="16">
        <v>670280.85</v>
      </c>
      <c r="J29" s="16">
        <v>0</v>
      </c>
      <c r="K29" s="16">
        <v>0</v>
      </c>
      <c r="L29" s="17">
        <f t="shared" si="0"/>
        <v>29719.150000000023</v>
      </c>
      <c r="M29" s="17">
        <f t="shared" si="1"/>
        <v>3153719.15</v>
      </c>
      <c r="N29" s="17">
        <f t="shared" si="2"/>
        <v>95.754407142857133</v>
      </c>
      <c r="O29" s="17">
        <f t="shared" si="3"/>
        <v>3153719.15</v>
      </c>
      <c r="P29" s="17">
        <f t="shared" si="4"/>
        <v>29719.150000000023</v>
      </c>
      <c r="Q29" s="17">
        <f t="shared" si="5"/>
        <v>95.754407142857133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700000</v>
      </c>
      <c r="G30" s="16">
        <v>670280.85</v>
      </c>
      <c r="H30" s="16">
        <v>0</v>
      </c>
      <c r="I30" s="16">
        <v>670280.85</v>
      </c>
      <c r="J30" s="16">
        <v>0</v>
      </c>
      <c r="K30" s="16">
        <v>0</v>
      </c>
      <c r="L30" s="17">
        <f t="shared" si="0"/>
        <v>29719.150000000023</v>
      </c>
      <c r="M30" s="17">
        <f t="shared" si="1"/>
        <v>3153719.15</v>
      </c>
      <c r="N30" s="17">
        <f t="shared" si="2"/>
        <v>95.754407142857133</v>
      </c>
      <c r="O30" s="17">
        <f t="shared" si="3"/>
        <v>3153719.15</v>
      </c>
      <c r="P30" s="17">
        <f t="shared" si="4"/>
        <v>29719.150000000023</v>
      </c>
      <c r="Q30" s="17">
        <f t="shared" si="5"/>
        <v>95.754407142857133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154000</v>
      </c>
      <c r="G31" s="16">
        <v>143150.72</v>
      </c>
      <c r="H31" s="16">
        <v>0</v>
      </c>
      <c r="I31" s="16">
        <v>143150.72</v>
      </c>
      <c r="J31" s="16">
        <v>0</v>
      </c>
      <c r="K31" s="16">
        <v>0</v>
      </c>
      <c r="L31" s="17">
        <f t="shared" si="0"/>
        <v>10849.279999999999</v>
      </c>
      <c r="M31" s="17">
        <f t="shared" si="1"/>
        <v>697849.28</v>
      </c>
      <c r="N31" s="17">
        <f t="shared" si="2"/>
        <v>92.955012987012992</v>
      </c>
      <c r="O31" s="17">
        <f t="shared" si="3"/>
        <v>697849.28</v>
      </c>
      <c r="P31" s="17">
        <f t="shared" si="4"/>
        <v>10849.279999999999</v>
      </c>
      <c r="Q31" s="17">
        <f t="shared" si="5"/>
        <v>92.955012987012992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828700</v>
      </c>
      <c r="F32" s="16">
        <v>243200</v>
      </c>
      <c r="G32" s="16">
        <v>70917.459999999992</v>
      </c>
      <c r="H32" s="16">
        <v>0</v>
      </c>
      <c r="I32" s="16">
        <v>62782.46</v>
      </c>
      <c r="J32" s="16">
        <v>8135</v>
      </c>
      <c r="K32" s="16">
        <v>8135</v>
      </c>
      <c r="L32" s="17">
        <f t="shared" si="0"/>
        <v>172282.54</v>
      </c>
      <c r="M32" s="17">
        <f t="shared" si="1"/>
        <v>757782.54</v>
      </c>
      <c r="N32" s="17">
        <f t="shared" si="2"/>
        <v>29.160139802631573</v>
      </c>
      <c r="O32" s="17">
        <f t="shared" si="3"/>
        <v>765917.54</v>
      </c>
      <c r="P32" s="17">
        <f t="shared" si="4"/>
        <v>180417.54</v>
      </c>
      <c r="Q32" s="17">
        <f t="shared" si="5"/>
        <v>25.815156249999998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8200</v>
      </c>
      <c r="G33" s="16">
        <v>8135</v>
      </c>
      <c r="H33" s="16">
        <v>0</v>
      </c>
      <c r="I33" s="16">
        <v>0</v>
      </c>
      <c r="J33" s="16">
        <v>8135</v>
      </c>
      <c r="K33" s="16">
        <v>8135</v>
      </c>
      <c r="L33" s="17">
        <f t="shared" si="0"/>
        <v>65</v>
      </c>
      <c r="M33" s="17">
        <f t="shared" si="1"/>
        <v>8765</v>
      </c>
      <c r="N33" s="17">
        <f t="shared" si="2"/>
        <v>99.207317073170728</v>
      </c>
      <c r="O33" s="17">
        <f t="shared" si="3"/>
        <v>16900</v>
      </c>
      <c r="P33" s="17">
        <f t="shared" si="4"/>
        <v>8200</v>
      </c>
      <c r="Q33" s="17">
        <f t="shared" si="5"/>
        <v>0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342800</v>
      </c>
      <c r="F34" s="16">
        <v>85000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49187.9</v>
      </c>
      <c r="M34" s="17">
        <f t="shared" si="1"/>
        <v>306987.90000000002</v>
      </c>
      <c r="N34" s="17">
        <f t="shared" si="2"/>
        <v>42.131882352941176</v>
      </c>
      <c r="O34" s="17">
        <f t="shared" si="3"/>
        <v>306987.90000000002</v>
      </c>
      <c r="P34" s="17">
        <f t="shared" si="4"/>
        <v>49187.9</v>
      </c>
      <c r="Q34" s="17">
        <f t="shared" si="5"/>
        <v>42.131882352941176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5000</v>
      </c>
      <c r="F35" s="16">
        <v>1000</v>
      </c>
      <c r="G35" s="16">
        <v>800</v>
      </c>
      <c r="H35" s="16">
        <v>0</v>
      </c>
      <c r="I35" s="16">
        <v>800</v>
      </c>
      <c r="J35" s="16">
        <v>0</v>
      </c>
      <c r="K35" s="16">
        <v>0</v>
      </c>
      <c r="L35" s="17">
        <f t="shared" si="0"/>
        <v>200</v>
      </c>
      <c r="M35" s="17">
        <f t="shared" si="1"/>
        <v>4200</v>
      </c>
      <c r="N35" s="17">
        <f t="shared" si="2"/>
        <v>80</v>
      </c>
      <c r="O35" s="17">
        <f t="shared" si="3"/>
        <v>4200</v>
      </c>
      <c r="P35" s="17">
        <f t="shared" si="4"/>
        <v>200</v>
      </c>
      <c r="Q35" s="17">
        <f t="shared" si="5"/>
        <v>80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464000</v>
      </c>
      <c r="F36" s="16">
        <v>149000</v>
      </c>
      <c r="G36" s="16">
        <v>26170.36</v>
      </c>
      <c r="H36" s="16">
        <v>0</v>
      </c>
      <c r="I36" s="16">
        <v>26170.36</v>
      </c>
      <c r="J36" s="16">
        <v>0</v>
      </c>
      <c r="K36" s="16">
        <v>0</v>
      </c>
      <c r="L36" s="17">
        <f t="shared" si="0"/>
        <v>122829.64</v>
      </c>
      <c r="M36" s="17">
        <f t="shared" si="1"/>
        <v>437829.64</v>
      </c>
      <c r="N36" s="17">
        <f t="shared" si="2"/>
        <v>17.564</v>
      </c>
      <c r="O36" s="17">
        <f t="shared" si="3"/>
        <v>437829.64</v>
      </c>
      <c r="P36" s="17">
        <f t="shared" si="4"/>
        <v>122829.64</v>
      </c>
      <c r="Q36" s="17">
        <f t="shared" si="5"/>
        <v>17.564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296000</v>
      </c>
      <c r="F37" s="16">
        <v>65000</v>
      </c>
      <c r="G37" s="16">
        <v>5968.36</v>
      </c>
      <c r="H37" s="16">
        <v>0</v>
      </c>
      <c r="I37" s="16">
        <v>5968.36</v>
      </c>
      <c r="J37" s="16">
        <v>0</v>
      </c>
      <c r="K37" s="16">
        <v>0</v>
      </c>
      <c r="L37" s="17">
        <f t="shared" si="0"/>
        <v>59031.64</v>
      </c>
      <c r="M37" s="17">
        <f t="shared" si="1"/>
        <v>290031.64</v>
      </c>
      <c r="N37" s="17">
        <f t="shared" si="2"/>
        <v>9.182092307692308</v>
      </c>
      <c r="O37" s="17">
        <f t="shared" si="3"/>
        <v>290031.64</v>
      </c>
      <c r="P37" s="17">
        <f t="shared" si="4"/>
        <v>59031.64</v>
      </c>
      <c r="Q37" s="17">
        <f t="shared" si="5"/>
        <v>9.182092307692308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84000</v>
      </c>
      <c r="G38" s="16">
        <v>20202</v>
      </c>
      <c r="H38" s="16">
        <v>0</v>
      </c>
      <c r="I38" s="16">
        <v>20202</v>
      </c>
      <c r="J38" s="16">
        <v>0</v>
      </c>
      <c r="K38" s="16">
        <v>0</v>
      </c>
      <c r="L38" s="17">
        <f t="shared" si="0"/>
        <v>63798</v>
      </c>
      <c r="M38" s="17">
        <f t="shared" si="1"/>
        <v>147798</v>
      </c>
      <c r="N38" s="17">
        <f t="shared" si="2"/>
        <v>24.05</v>
      </c>
      <c r="O38" s="17">
        <f t="shared" si="3"/>
        <v>147798</v>
      </c>
      <c r="P38" s="17">
        <f t="shared" si="4"/>
        <v>63798</v>
      </c>
      <c r="Q38" s="17">
        <f t="shared" si="5"/>
        <v>24.05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5000</v>
      </c>
      <c r="G39" s="16">
        <v>3624.77</v>
      </c>
      <c r="H39" s="16">
        <v>0</v>
      </c>
      <c r="I39" s="16">
        <v>3624.77</v>
      </c>
      <c r="J39" s="16">
        <v>0</v>
      </c>
      <c r="K39" s="16">
        <v>0</v>
      </c>
      <c r="L39" s="17">
        <f t="shared" si="0"/>
        <v>1375.23</v>
      </c>
      <c r="M39" s="17">
        <f t="shared" si="1"/>
        <v>6375.23</v>
      </c>
      <c r="N39" s="17">
        <f t="shared" si="2"/>
        <v>72.495400000000004</v>
      </c>
      <c r="O39" s="17">
        <f t="shared" si="3"/>
        <v>6375.23</v>
      </c>
      <c r="P39" s="17">
        <f t="shared" si="4"/>
        <v>1375.23</v>
      </c>
      <c r="Q39" s="17">
        <f t="shared" si="5"/>
        <v>72.495400000000004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6364100</v>
      </c>
      <c r="F40" s="16">
        <v>1596200</v>
      </c>
      <c r="G40" s="16">
        <v>993627.58</v>
      </c>
      <c r="H40" s="16">
        <v>0</v>
      </c>
      <c r="I40" s="16">
        <v>981022.05</v>
      </c>
      <c r="J40" s="16">
        <v>12605.53</v>
      </c>
      <c r="K40" s="16">
        <v>12300</v>
      </c>
      <c r="L40" s="17">
        <f t="shared" si="0"/>
        <v>602572.42000000004</v>
      </c>
      <c r="M40" s="17">
        <f t="shared" si="1"/>
        <v>5370472.4199999999</v>
      </c>
      <c r="N40" s="17">
        <f t="shared" si="2"/>
        <v>62.249566470367121</v>
      </c>
      <c r="O40" s="17">
        <f t="shared" si="3"/>
        <v>5383077.9500000002</v>
      </c>
      <c r="P40" s="17">
        <f t="shared" si="4"/>
        <v>615177.94999999995</v>
      </c>
      <c r="Q40" s="17">
        <f t="shared" si="5"/>
        <v>61.459845257486535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6364100</v>
      </c>
      <c r="F41" s="16">
        <v>1596200</v>
      </c>
      <c r="G41" s="16">
        <v>993627.58</v>
      </c>
      <c r="H41" s="16">
        <v>0</v>
      </c>
      <c r="I41" s="16">
        <v>981022.05</v>
      </c>
      <c r="J41" s="16">
        <v>12605.53</v>
      </c>
      <c r="K41" s="16">
        <v>12300</v>
      </c>
      <c r="L41" s="17">
        <f t="shared" si="0"/>
        <v>602572.42000000004</v>
      </c>
      <c r="M41" s="17">
        <f t="shared" si="1"/>
        <v>5370472.4199999999</v>
      </c>
      <c r="N41" s="17">
        <f t="shared" si="2"/>
        <v>62.249566470367121</v>
      </c>
      <c r="O41" s="17">
        <f t="shared" si="3"/>
        <v>5383077.9500000002</v>
      </c>
      <c r="P41" s="17">
        <f t="shared" si="4"/>
        <v>615177.94999999995</v>
      </c>
      <c r="Q41" s="17">
        <f t="shared" si="5"/>
        <v>61.459845257486535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6364100</v>
      </c>
      <c r="F42" s="16">
        <v>1596200</v>
      </c>
      <c r="G42" s="16">
        <v>993627.58</v>
      </c>
      <c r="H42" s="16">
        <v>0</v>
      </c>
      <c r="I42" s="16">
        <v>981022.05</v>
      </c>
      <c r="J42" s="16">
        <v>12605.53</v>
      </c>
      <c r="K42" s="16">
        <v>12300</v>
      </c>
      <c r="L42" s="17">
        <f t="shared" si="0"/>
        <v>602572.42000000004</v>
      </c>
      <c r="M42" s="17">
        <f t="shared" si="1"/>
        <v>5370472.4199999999</v>
      </c>
      <c r="N42" s="17">
        <f t="shared" si="2"/>
        <v>62.249566470367121</v>
      </c>
      <c r="O42" s="17">
        <f t="shared" si="3"/>
        <v>5383077.9500000002</v>
      </c>
      <c r="P42" s="17">
        <f t="shared" si="4"/>
        <v>615177.94999999995</v>
      </c>
      <c r="Q42" s="17">
        <f t="shared" si="5"/>
        <v>61.459845257486535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6364100</v>
      </c>
      <c r="F43" s="16">
        <v>1596200</v>
      </c>
      <c r="G43" s="16">
        <v>993627.58</v>
      </c>
      <c r="H43" s="16">
        <v>0</v>
      </c>
      <c r="I43" s="16">
        <v>981022.05</v>
      </c>
      <c r="J43" s="16">
        <v>12605.53</v>
      </c>
      <c r="K43" s="16">
        <v>12300</v>
      </c>
      <c r="L43" s="17">
        <f t="shared" si="0"/>
        <v>602572.42000000004</v>
      </c>
      <c r="M43" s="17">
        <f t="shared" si="1"/>
        <v>5370472.4199999999</v>
      </c>
      <c r="N43" s="17">
        <f t="shared" si="2"/>
        <v>62.249566470367121</v>
      </c>
      <c r="O43" s="17">
        <f t="shared" si="3"/>
        <v>5383077.9500000002</v>
      </c>
      <c r="P43" s="17">
        <f t="shared" si="4"/>
        <v>615177.94999999995</v>
      </c>
      <c r="Q43" s="17">
        <f t="shared" si="5"/>
        <v>61.459845257486535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950000</v>
      </c>
      <c r="G44" s="16">
        <v>875324.14</v>
      </c>
      <c r="H44" s="16">
        <v>0</v>
      </c>
      <c r="I44" s="16">
        <v>875324.14</v>
      </c>
      <c r="J44" s="16">
        <v>0</v>
      </c>
      <c r="K44" s="16">
        <v>0</v>
      </c>
      <c r="L44" s="17">
        <f t="shared" si="0"/>
        <v>74675.859999999986</v>
      </c>
      <c r="M44" s="17">
        <f t="shared" si="1"/>
        <v>3601675.86</v>
      </c>
      <c r="N44" s="17">
        <f t="shared" si="2"/>
        <v>92.139383157894741</v>
      </c>
      <c r="O44" s="17">
        <f t="shared" si="3"/>
        <v>3601675.86</v>
      </c>
      <c r="P44" s="17">
        <f t="shared" si="4"/>
        <v>74675.859999999986</v>
      </c>
      <c r="Q44" s="17">
        <f t="shared" si="5"/>
        <v>92.139383157894741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750000</v>
      </c>
      <c r="G45" s="16">
        <v>696353.27</v>
      </c>
      <c r="H45" s="16">
        <v>0</v>
      </c>
      <c r="I45" s="16">
        <v>696353.27</v>
      </c>
      <c r="J45" s="16">
        <v>0</v>
      </c>
      <c r="K45" s="16">
        <v>0</v>
      </c>
      <c r="L45" s="17">
        <f t="shared" si="0"/>
        <v>53646.729999999981</v>
      </c>
      <c r="M45" s="17">
        <f t="shared" si="1"/>
        <v>2827646.73</v>
      </c>
      <c r="N45" s="17">
        <f t="shared" si="2"/>
        <v>92.847102666666672</v>
      </c>
      <c r="O45" s="17">
        <f t="shared" si="3"/>
        <v>2827646.73</v>
      </c>
      <c r="P45" s="17">
        <f t="shared" si="4"/>
        <v>53646.729999999981</v>
      </c>
      <c r="Q45" s="17">
        <f t="shared" si="5"/>
        <v>92.847102666666672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750000</v>
      </c>
      <c r="G46" s="16">
        <v>696353.27</v>
      </c>
      <c r="H46" s="16">
        <v>0</v>
      </c>
      <c r="I46" s="16">
        <v>696353.27</v>
      </c>
      <c r="J46" s="16">
        <v>0</v>
      </c>
      <c r="K46" s="16">
        <v>0</v>
      </c>
      <c r="L46" s="17">
        <f t="shared" si="0"/>
        <v>53646.729999999981</v>
      </c>
      <c r="M46" s="17">
        <f t="shared" si="1"/>
        <v>2827646.73</v>
      </c>
      <c r="N46" s="17">
        <f t="shared" si="2"/>
        <v>92.847102666666672</v>
      </c>
      <c r="O46" s="17">
        <f t="shared" si="3"/>
        <v>2827646.73</v>
      </c>
      <c r="P46" s="17">
        <f t="shared" si="4"/>
        <v>53646.729999999981</v>
      </c>
      <c r="Q46" s="17">
        <f t="shared" si="5"/>
        <v>92.847102666666672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200000</v>
      </c>
      <c r="G47" s="16">
        <v>178970.87</v>
      </c>
      <c r="H47" s="16">
        <v>0</v>
      </c>
      <c r="I47" s="16">
        <v>178970.87</v>
      </c>
      <c r="J47" s="16">
        <v>0</v>
      </c>
      <c r="K47" s="16">
        <v>0</v>
      </c>
      <c r="L47" s="17">
        <f t="shared" si="0"/>
        <v>21029.130000000005</v>
      </c>
      <c r="M47" s="17">
        <f t="shared" si="1"/>
        <v>774029.13</v>
      </c>
      <c r="N47" s="17">
        <f t="shared" si="2"/>
        <v>89.485434999999995</v>
      </c>
      <c r="O47" s="17">
        <f t="shared" si="3"/>
        <v>774029.13</v>
      </c>
      <c r="P47" s="17">
        <f t="shared" si="4"/>
        <v>21029.130000000005</v>
      </c>
      <c r="Q47" s="17">
        <f t="shared" si="5"/>
        <v>89.485434999999995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1877100</v>
      </c>
      <c r="F48" s="16">
        <v>641200</v>
      </c>
      <c r="G48" s="16">
        <v>113303.44</v>
      </c>
      <c r="H48" s="16">
        <v>0</v>
      </c>
      <c r="I48" s="16">
        <v>100697.91</v>
      </c>
      <c r="J48" s="16">
        <v>12605.53</v>
      </c>
      <c r="K48" s="16">
        <v>12300</v>
      </c>
      <c r="L48" s="17">
        <f t="shared" si="0"/>
        <v>527896.56000000006</v>
      </c>
      <c r="M48" s="17">
        <f t="shared" si="1"/>
        <v>1763796.56</v>
      </c>
      <c r="N48" s="17">
        <f t="shared" si="2"/>
        <v>17.67053025577043</v>
      </c>
      <c r="O48" s="17">
        <f t="shared" si="3"/>
        <v>1776402.09</v>
      </c>
      <c r="P48" s="17">
        <f t="shared" si="4"/>
        <v>540502.09</v>
      </c>
      <c r="Q48" s="17">
        <f t="shared" si="5"/>
        <v>15.704602308172177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151300</v>
      </c>
      <c r="F49" s="16">
        <v>11500</v>
      </c>
      <c r="G49" s="16">
        <v>11500</v>
      </c>
      <c r="H49" s="16">
        <v>0</v>
      </c>
      <c r="I49" s="16">
        <v>0</v>
      </c>
      <c r="J49" s="16">
        <v>11500</v>
      </c>
      <c r="K49" s="16">
        <v>11500</v>
      </c>
      <c r="L49" s="17">
        <f t="shared" si="0"/>
        <v>0</v>
      </c>
      <c r="M49" s="17">
        <f t="shared" si="1"/>
        <v>139800</v>
      </c>
      <c r="N49" s="17">
        <f t="shared" si="2"/>
        <v>100</v>
      </c>
      <c r="O49" s="17">
        <f t="shared" si="3"/>
        <v>151300</v>
      </c>
      <c r="P49" s="17">
        <f t="shared" si="4"/>
        <v>11500</v>
      </c>
      <c r="Q49" s="17">
        <f t="shared" si="5"/>
        <v>0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350000</v>
      </c>
      <c r="F50" s="16">
        <v>125000</v>
      </c>
      <c r="G50" s="16">
        <v>16713.77</v>
      </c>
      <c r="H50" s="16">
        <v>0</v>
      </c>
      <c r="I50" s="16">
        <v>16713.77</v>
      </c>
      <c r="J50" s="16">
        <v>0</v>
      </c>
      <c r="K50" s="16">
        <v>0</v>
      </c>
      <c r="L50" s="17">
        <f t="shared" si="0"/>
        <v>108286.23</v>
      </c>
      <c r="M50" s="17">
        <f t="shared" si="1"/>
        <v>333286.23</v>
      </c>
      <c r="N50" s="17">
        <f t="shared" si="2"/>
        <v>13.371015999999999</v>
      </c>
      <c r="O50" s="17">
        <f t="shared" si="3"/>
        <v>333286.23</v>
      </c>
      <c r="P50" s="17">
        <f t="shared" si="4"/>
        <v>108286.23</v>
      </c>
      <c r="Q50" s="17">
        <f t="shared" si="5"/>
        <v>13.371015999999999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56800</v>
      </c>
      <c r="F51" s="16">
        <v>36800</v>
      </c>
      <c r="G51" s="16">
        <v>8085</v>
      </c>
      <c r="H51" s="16">
        <v>0</v>
      </c>
      <c r="I51" s="16">
        <v>7285</v>
      </c>
      <c r="J51" s="16">
        <v>800</v>
      </c>
      <c r="K51" s="16">
        <v>800</v>
      </c>
      <c r="L51" s="17">
        <f t="shared" si="0"/>
        <v>28715</v>
      </c>
      <c r="M51" s="17">
        <f t="shared" si="1"/>
        <v>48715</v>
      </c>
      <c r="N51" s="17">
        <f t="shared" si="2"/>
        <v>21.970108695652176</v>
      </c>
      <c r="O51" s="17">
        <f t="shared" si="3"/>
        <v>49515</v>
      </c>
      <c r="P51" s="17">
        <f t="shared" si="4"/>
        <v>29515</v>
      </c>
      <c r="Q51" s="17">
        <f t="shared" si="5"/>
        <v>19.79619565217391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1000</v>
      </c>
      <c r="G52" s="16">
        <v>500</v>
      </c>
      <c r="H52" s="16">
        <v>0</v>
      </c>
      <c r="I52" s="16">
        <v>500</v>
      </c>
      <c r="J52" s="16">
        <v>0</v>
      </c>
      <c r="K52" s="16">
        <v>0</v>
      </c>
      <c r="L52" s="17">
        <f t="shared" si="0"/>
        <v>500</v>
      </c>
      <c r="M52" s="17">
        <f t="shared" si="1"/>
        <v>1500</v>
      </c>
      <c r="N52" s="17">
        <f t="shared" si="2"/>
        <v>50</v>
      </c>
      <c r="O52" s="17">
        <f t="shared" si="3"/>
        <v>1500</v>
      </c>
      <c r="P52" s="17">
        <f t="shared" si="4"/>
        <v>500</v>
      </c>
      <c r="Q52" s="17">
        <f t="shared" si="5"/>
        <v>50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1311000</v>
      </c>
      <c r="F53" s="16">
        <v>466900</v>
      </c>
      <c r="G53" s="16">
        <v>76504.67</v>
      </c>
      <c r="H53" s="16">
        <v>0</v>
      </c>
      <c r="I53" s="16">
        <v>76199.14</v>
      </c>
      <c r="J53" s="16">
        <v>305.52999999999997</v>
      </c>
      <c r="K53" s="16">
        <v>0</v>
      </c>
      <c r="L53" s="17">
        <f t="shared" si="0"/>
        <v>390395.33</v>
      </c>
      <c r="M53" s="17">
        <f t="shared" si="1"/>
        <v>1234495.33</v>
      </c>
      <c r="N53" s="17">
        <f t="shared" si="2"/>
        <v>16.385665024630541</v>
      </c>
      <c r="O53" s="17">
        <f t="shared" si="3"/>
        <v>1234800.8600000001</v>
      </c>
      <c r="P53" s="17">
        <f t="shared" si="4"/>
        <v>390700.86</v>
      </c>
      <c r="Q53" s="17">
        <f t="shared" si="5"/>
        <v>16.320227029342472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616000</v>
      </c>
      <c r="F54" s="16">
        <v>120000</v>
      </c>
      <c r="G54" s="16">
        <v>13580.08</v>
      </c>
      <c r="H54" s="16">
        <v>0</v>
      </c>
      <c r="I54" s="16">
        <v>13274.55</v>
      </c>
      <c r="J54" s="16">
        <v>305.52999999999997</v>
      </c>
      <c r="K54" s="16">
        <v>0</v>
      </c>
      <c r="L54" s="17">
        <f t="shared" si="0"/>
        <v>106419.92</v>
      </c>
      <c r="M54" s="17">
        <f t="shared" si="1"/>
        <v>602419.92000000004</v>
      </c>
      <c r="N54" s="17">
        <f t="shared" si="2"/>
        <v>11.316733333333334</v>
      </c>
      <c r="O54" s="17">
        <f t="shared" si="3"/>
        <v>602725.44999999995</v>
      </c>
      <c r="P54" s="17">
        <f t="shared" si="4"/>
        <v>106725.45</v>
      </c>
      <c r="Q54" s="17">
        <f t="shared" si="5"/>
        <v>11.062124999999998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400</v>
      </c>
      <c r="G55" s="16">
        <v>98.59</v>
      </c>
      <c r="H55" s="16">
        <v>0</v>
      </c>
      <c r="I55" s="16">
        <v>98.59</v>
      </c>
      <c r="J55" s="16">
        <v>0</v>
      </c>
      <c r="K55" s="16">
        <v>0</v>
      </c>
      <c r="L55" s="17">
        <f t="shared" si="0"/>
        <v>301.40999999999997</v>
      </c>
      <c r="M55" s="17">
        <f t="shared" si="1"/>
        <v>1901.41</v>
      </c>
      <c r="N55" s="17">
        <f t="shared" si="2"/>
        <v>24.647500000000001</v>
      </c>
      <c r="O55" s="17">
        <f t="shared" si="3"/>
        <v>1901.41</v>
      </c>
      <c r="P55" s="17">
        <f t="shared" si="4"/>
        <v>301.40999999999997</v>
      </c>
      <c r="Q55" s="17">
        <f t="shared" si="5"/>
        <v>24.647500000000001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346500</v>
      </c>
      <c r="G56" s="16">
        <v>62826</v>
      </c>
      <c r="H56" s="16">
        <v>0</v>
      </c>
      <c r="I56" s="16">
        <v>62826</v>
      </c>
      <c r="J56" s="16">
        <v>0</v>
      </c>
      <c r="K56" s="16">
        <v>0</v>
      </c>
      <c r="L56" s="17">
        <f t="shared" si="0"/>
        <v>283674</v>
      </c>
      <c r="M56" s="17">
        <f t="shared" si="1"/>
        <v>630174</v>
      </c>
      <c r="N56" s="17">
        <f t="shared" si="2"/>
        <v>18.131601731601734</v>
      </c>
      <c r="O56" s="17">
        <f t="shared" si="3"/>
        <v>630174</v>
      </c>
      <c r="P56" s="17">
        <f t="shared" si="4"/>
        <v>283674</v>
      </c>
      <c r="Q56" s="17">
        <f t="shared" si="5"/>
        <v>18.131601731601734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5000</v>
      </c>
      <c r="G59" s="16">
        <v>5000</v>
      </c>
      <c r="H59" s="16">
        <v>0</v>
      </c>
      <c r="I59" s="16">
        <v>5000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100</v>
      </c>
      <c r="O59" s="17">
        <f t="shared" si="3"/>
        <v>5000</v>
      </c>
      <c r="P59" s="17">
        <f t="shared" si="4"/>
        <v>0</v>
      </c>
      <c r="Q59" s="17">
        <f t="shared" si="5"/>
        <v>100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17636900</v>
      </c>
      <c r="F60" s="16">
        <v>2716400</v>
      </c>
      <c r="G60" s="16">
        <v>2686971.7800000003</v>
      </c>
      <c r="H60" s="16">
        <v>0</v>
      </c>
      <c r="I60" s="16">
        <v>2686971.7800000003</v>
      </c>
      <c r="J60" s="16">
        <v>0</v>
      </c>
      <c r="K60" s="16">
        <v>0</v>
      </c>
      <c r="L60" s="17">
        <f t="shared" si="0"/>
        <v>29428.219999999739</v>
      </c>
      <c r="M60" s="17">
        <f t="shared" si="1"/>
        <v>14949928.219999999</v>
      </c>
      <c r="N60" s="17">
        <f t="shared" si="2"/>
        <v>98.916646296568999</v>
      </c>
      <c r="O60" s="17">
        <f t="shared" si="3"/>
        <v>14949928.219999999</v>
      </c>
      <c r="P60" s="17">
        <f t="shared" si="4"/>
        <v>29428.219999999739</v>
      </c>
      <c r="Q60" s="17">
        <f t="shared" si="5"/>
        <v>98.916646296568999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17636900</v>
      </c>
      <c r="F61" s="16">
        <v>2716400</v>
      </c>
      <c r="G61" s="16">
        <v>2686971.7800000003</v>
      </c>
      <c r="H61" s="16">
        <v>0</v>
      </c>
      <c r="I61" s="16">
        <v>2686971.7800000003</v>
      </c>
      <c r="J61" s="16">
        <v>0</v>
      </c>
      <c r="K61" s="16">
        <v>0</v>
      </c>
      <c r="L61" s="17">
        <f t="shared" si="0"/>
        <v>29428.219999999739</v>
      </c>
      <c r="M61" s="17">
        <f t="shared" si="1"/>
        <v>14949928.219999999</v>
      </c>
      <c r="N61" s="17">
        <f t="shared" si="2"/>
        <v>98.916646296568999</v>
      </c>
      <c r="O61" s="17">
        <f t="shared" si="3"/>
        <v>14949928.219999999</v>
      </c>
      <c r="P61" s="17">
        <f t="shared" si="4"/>
        <v>29428.219999999739</v>
      </c>
      <c r="Q61" s="17">
        <f t="shared" si="5"/>
        <v>98.916646296568999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17636900</v>
      </c>
      <c r="F62" s="16">
        <v>2716400</v>
      </c>
      <c r="G62" s="16">
        <v>2686971.7800000003</v>
      </c>
      <c r="H62" s="16">
        <v>0</v>
      </c>
      <c r="I62" s="16">
        <v>2686971.7800000003</v>
      </c>
      <c r="J62" s="16">
        <v>0</v>
      </c>
      <c r="K62" s="16">
        <v>0</v>
      </c>
      <c r="L62" s="17">
        <f t="shared" si="0"/>
        <v>29428.219999999739</v>
      </c>
      <c r="M62" s="17">
        <f t="shared" si="1"/>
        <v>14949928.219999999</v>
      </c>
      <c r="N62" s="17">
        <f t="shared" si="2"/>
        <v>98.916646296568999</v>
      </c>
      <c r="O62" s="17">
        <f t="shared" si="3"/>
        <v>14949928.219999999</v>
      </c>
      <c r="P62" s="17">
        <f t="shared" si="4"/>
        <v>29428.219999999739</v>
      </c>
      <c r="Q62" s="17">
        <f t="shared" si="5"/>
        <v>98.916646296568999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17636900</v>
      </c>
      <c r="F63" s="16">
        <v>2716400</v>
      </c>
      <c r="G63" s="16">
        <v>2686971.7800000003</v>
      </c>
      <c r="H63" s="16">
        <v>0</v>
      </c>
      <c r="I63" s="16">
        <v>2686971.7800000003</v>
      </c>
      <c r="J63" s="16">
        <v>0</v>
      </c>
      <c r="K63" s="16">
        <v>0</v>
      </c>
      <c r="L63" s="17">
        <f t="shared" si="0"/>
        <v>29428.219999999739</v>
      </c>
      <c r="M63" s="17">
        <f t="shared" si="1"/>
        <v>14949928.219999999</v>
      </c>
      <c r="N63" s="17">
        <f t="shared" si="2"/>
        <v>98.916646296568999</v>
      </c>
      <c r="O63" s="17">
        <f t="shared" si="3"/>
        <v>14949928.219999999</v>
      </c>
      <c r="P63" s="17">
        <f t="shared" si="4"/>
        <v>29428.219999999739</v>
      </c>
      <c r="Q63" s="17">
        <f t="shared" si="5"/>
        <v>98.916646296568999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17636900</v>
      </c>
      <c r="F64" s="16">
        <v>2716400</v>
      </c>
      <c r="G64" s="16">
        <v>2686971.7800000003</v>
      </c>
      <c r="H64" s="16">
        <v>0</v>
      </c>
      <c r="I64" s="16">
        <v>2686971.7800000003</v>
      </c>
      <c r="J64" s="16">
        <v>0</v>
      </c>
      <c r="K64" s="16">
        <v>0</v>
      </c>
      <c r="L64" s="17">
        <f t="shared" si="0"/>
        <v>29428.219999999739</v>
      </c>
      <c r="M64" s="17">
        <f t="shared" si="1"/>
        <v>14949928.219999999</v>
      </c>
      <c r="N64" s="17">
        <f t="shared" si="2"/>
        <v>98.916646296568999</v>
      </c>
      <c r="O64" s="17">
        <f t="shared" si="3"/>
        <v>14949928.219999999</v>
      </c>
      <c r="P64" s="17">
        <f t="shared" si="4"/>
        <v>29428.219999999739</v>
      </c>
      <c r="Q64" s="17">
        <f t="shared" si="5"/>
        <v>98.916646296568999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14450000</v>
      </c>
      <c r="F65" s="16">
        <v>2226000</v>
      </c>
      <c r="G65" s="16">
        <v>2197478.08</v>
      </c>
      <c r="H65" s="16">
        <v>0</v>
      </c>
      <c r="I65" s="16">
        <v>2197478.08</v>
      </c>
      <c r="J65" s="16">
        <v>0</v>
      </c>
      <c r="K65" s="16">
        <v>0</v>
      </c>
      <c r="L65" s="17">
        <f t="shared" si="0"/>
        <v>28521.919999999925</v>
      </c>
      <c r="M65" s="17">
        <f t="shared" si="1"/>
        <v>12252521.92</v>
      </c>
      <c r="N65" s="17">
        <f t="shared" si="2"/>
        <v>98.718691823899377</v>
      </c>
      <c r="O65" s="17">
        <f t="shared" si="3"/>
        <v>12252521.92</v>
      </c>
      <c r="P65" s="17">
        <f t="shared" si="4"/>
        <v>28521.919999999925</v>
      </c>
      <c r="Q65" s="17">
        <f t="shared" si="5"/>
        <v>98.718691823899377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14450000</v>
      </c>
      <c r="F66" s="16">
        <v>2226000</v>
      </c>
      <c r="G66" s="16">
        <v>2197478.08</v>
      </c>
      <c r="H66" s="16">
        <v>0</v>
      </c>
      <c r="I66" s="16">
        <v>2197478.08</v>
      </c>
      <c r="J66" s="16">
        <v>0</v>
      </c>
      <c r="K66" s="16">
        <v>0</v>
      </c>
      <c r="L66" s="17">
        <f t="shared" si="0"/>
        <v>28521.919999999925</v>
      </c>
      <c r="M66" s="17">
        <f t="shared" si="1"/>
        <v>12252521.92</v>
      </c>
      <c r="N66" s="17">
        <f t="shared" si="2"/>
        <v>98.718691823899377</v>
      </c>
      <c r="O66" s="17">
        <f t="shared" si="3"/>
        <v>12252521.92</v>
      </c>
      <c r="P66" s="17">
        <f t="shared" si="4"/>
        <v>28521.919999999925</v>
      </c>
      <c r="Q66" s="17">
        <f t="shared" si="5"/>
        <v>98.718691823899377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3186900</v>
      </c>
      <c r="F67" s="16">
        <v>490400</v>
      </c>
      <c r="G67" s="16">
        <v>489493.7</v>
      </c>
      <c r="H67" s="16">
        <v>0</v>
      </c>
      <c r="I67" s="16">
        <v>489493.7</v>
      </c>
      <c r="J67" s="16">
        <v>0</v>
      </c>
      <c r="K67" s="16">
        <v>0</v>
      </c>
      <c r="L67" s="17">
        <f t="shared" si="0"/>
        <v>906.29999999998836</v>
      </c>
      <c r="M67" s="17">
        <f t="shared" si="1"/>
        <v>2697406.3</v>
      </c>
      <c r="N67" s="17">
        <f t="shared" si="2"/>
        <v>99.815191680261023</v>
      </c>
      <c r="O67" s="17">
        <f t="shared" si="3"/>
        <v>2697406.3</v>
      </c>
      <c r="P67" s="17">
        <f t="shared" si="4"/>
        <v>906.29999999998836</v>
      </c>
      <c r="Q67" s="17">
        <f t="shared" si="5"/>
        <v>99.815191680261023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113600</v>
      </c>
      <c r="G68" s="16">
        <v>110205.06999999999</v>
      </c>
      <c r="H68" s="16">
        <v>0</v>
      </c>
      <c r="I68" s="16">
        <v>109355.06999999999</v>
      </c>
      <c r="J68" s="16">
        <v>850</v>
      </c>
      <c r="K68" s="16">
        <v>0</v>
      </c>
      <c r="L68" s="17">
        <f t="shared" si="0"/>
        <v>3394.9300000000076</v>
      </c>
      <c r="M68" s="17">
        <f t="shared" si="1"/>
        <v>337094.93</v>
      </c>
      <c r="N68" s="17">
        <f t="shared" si="2"/>
        <v>97.011505281690134</v>
      </c>
      <c r="O68" s="17">
        <f t="shared" si="3"/>
        <v>337944.93</v>
      </c>
      <c r="P68" s="17">
        <f t="shared" si="4"/>
        <v>4244.9300000000076</v>
      </c>
      <c r="Q68" s="17">
        <f t="shared" si="5"/>
        <v>96.263265845070407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113600</v>
      </c>
      <c r="G69" s="16">
        <v>110205.06999999999</v>
      </c>
      <c r="H69" s="16">
        <v>0</v>
      </c>
      <c r="I69" s="16">
        <v>109355.06999999999</v>
      </c>
      <c r="J69" s="16">
        <v>850</v>
      </c>
      <c r="K69" s="16">
        <v>0</v>
      </c>
      <c r="L69" s="17">
        <f t="shared" si="0"/>
        <v>3394.9300000000076</v>
      </c>
      <c r="M69" s="17">
        <f t="shared" si="1"/>
        <v>337094.93</v>
      </c>
      <c r="N69" s="17">
        <f t="shared" si="2"/>
        <v>97.011505281690134</v>
      </c>
      <c r="O69" s="17">
        <f t="shared" si="3"/>
        <v>337944.93</v>
      </c>
      <c r="P69" s="17">
        <f t="shared" si="4"/>
        <v>4244.9300000000076</v>
      </c>
      <c r="Q69" s="17">
        <f t="shared" si="5"/>
        <v>96.263265845070407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113600</v>
      </c>
      <c r="G70" s="16">
        <v>110205.06999999999</v>
      </c>
      <c r="H70" s="16">
        <v>0</v>
      </c>
      <c r="I70" s="16">
        <v>109355.06999999999</v>
      </c>
      <c r="J70" s="16">
        <v>850</v>
      </c>
      <c r="K70" s="16">
        <v>0</v>
      </c>
      <c r="L70" s="17">
        <f t="shared" si="0"/>
        <v>3394.9300000000076</v>
      </c>
      <c r="M70" s="17">
        <f t="shared" si="1"/>
        <v>337094.93</v>
      </c>
      <c r="N70" s="17">
        <f t="shared" si="2"/>
        <v>97.011505281690134</v>
      </c>
      <c r="O70" s="17">
        <f t="shared" si="3"/>
        <v>337944.93</v>
      </c>
      <c r="P70" s="17">
        <f t="shared" si="4"/>
        <v>4244.9300000000076</v>
      </c>
      <c r="Q70" s="17">
        <f t="shared" si="5"/>
        <v>96.263265845070407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109800</v>
      </c>
      <c r="G71" s="16">
        <v>109206.48</v>
      </c>
      <c r="H71" s="16">
        <v>0</v>
      </c>
      <c r="I71" s="16">
        <v>109206.48</v>
      </c>
      <c r="J71" s="16">
        <v>0</v>
      </c>
      <c r="K71" s="16">
        <v>0</v>
      </c>
      <c r="L71" s="17">
        <f t="shared" ref="L71:L134" si="6">F71-G71</f>
        <v>593.52000000000407</v>
      </c>
      <c r="M71" s="17">
        <f t="shared" ref="M71:M134" si="7">E71-G71</f>
        <v>329993.52</v>
      </c>
      <c r="N71" s="17">
        <f t="shared" ref="N71:N134" si="8">IF(F71=0,0,(G71/F71)*100)</f>
        <v>99.459453551912574</v>
      </c>
      <c r="O71" s="17">
        <f t="shared" ref="O71:O134" si="9">E71-I71</f>
        <v>329993.52</v>
      </c>
      <c r="P71" s="17">
        <f t="shared" ref="P71:P134" si="10">F71-I71</f>
        <v>593.52000000000407</v>
      </c>
      <c r="Q71" s="17">
        <f t="shared" ref="Q71:Q134" si="11">IF(F71=0,0,(I71/F71)*100)</f>
        <v>99.459453551912574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90000</v>
      </c>
      <c r="G72" s="16">
        <v>89513.5</v>
      </c>
      <c r="H72" s="16">
        <v>0</v>
      </c>
      <c r="I72" s="16">
        <v>89513.5</v>
      </c>
      <c r="J72" s="16">
        <v>0</v>
      </c>
      <c r="K72" s="16">
        <v>0</v>
      </c>
      <c r="L72" s="17">
        <f t="shared" si="6"/>
        <v>486.5</v>
      </c>
      <c r="M72" s="17">
        <f t="shared" si="7"/>
        <v>270486.5</v>
      </c>
      <c r="N72" s="17">
        <f t="shared" si="8"/>
        <v>99.459444444444443</v>
      </c>
      <c r="O72" s="17">
        <f t="shared" si="9"/>
        <v>270486.5</v>
      </c>
      <c r="P72" s="17">
        <f t="shared" si="10"/>
        <v>486.5</v>
      </c>
      <c r="Q72" s="17">
        <f t="shared" si="11"/>
        <v>99.459444444444443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90000</v>
      </c>
      <c r="G73" s="16">
        <v>89513.5</v>
      </c>
      <c r="H73" s="16">
        <v>0</v>
      </c>
      <c r="I73" s="16">
        <v>89513.5</v>
      </c>
      <c r="J73" s="16">
        <v>0</v>
      </c>
      <c r="K73" s="16">
        <v>0</v>
      </c>
      <c r="L73" s="17">
        <f t="shared" si="6"/>
        <v>486.5</v>
      </c>
      <c r="M73" s="17">
        <f t="shared" si="7"/>
        <v>270486.5</v>
      </c>
      <c r="N73" s="17">
        <f t="shared" si="8"/>
        <v>99.459444444444443</v>
      </c>
      <c r="O73" s="17">
        <f t="shared" si="9"/>
        <v>270486.5</v>
      </c>
      <c r="P73" s="17">
        <f t="shared" si="10"/>
        <v>486.5</v>
      </c>
      <c r="Q73" s="17">
        <f t="shared" si="11"/>
        <v>99.459444444444443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19800</v>
      </c>
      <c r="G74" s="16">
        <v>19692.98</v>
      </c>
      <c r="H74" s="16">
        <v>0</v>
      </c>
      <c r="I74" s="16">
        <v>19692.98</v>
      </c>
      <c r="J74" s="16">
        <v>0</v>
      </c>
      <c r="K74" s="16">
        <v>0</v>
      </c>
      <c r="L74" s="17">
        <f t="shared" si="6"/>
        <v>107.02000000000044</v>
      </c>
      <c r="M74" s="17">
        <f t="shared" si="7"/>
        <v>59507.020000000004</v>
      </c>
      <c r="N74" s="17">
        <f t="shared" si="8"/>
        <v>99.459494949494939</v>
      </c>
      <c r="O74" s="17">
        <f t="shared" si="9"/>
        <v>59507.020000000004</v>
      </c>
      <c r="P74" s="17">
        <f t="shared" si="10"/>
        <v>107.02000000000044</v>
      </c>
      <c r="Q74" s="17">
        <f t="shared" si="11"/>
        <v>99.459494949494939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3800</v>
      </c>
      <c r="G75" s="16">
        <v>998.59</v>
      </c>
      <c r="H75" s="16">
        <v>0</v>
      </c>
      <c r="I75" s="16">
        <v>148.59</v>
      </c>
      <c r="J75" s="16">
        <v>850</v>
      </c>
      <c r="K75" s="16">
        <v>0</v>
      </c>
      <c r="L75" s="17">
        <f t="shared" si="6"/>
        <v>2801.41</v>
      </c>
      <c r="M75" s="17">
        <f t="shared" si="7"/>
        <v>7101.41</v>
      </c>
      <c r="N75" s="17">
        <f t="shared" si="8"/>
        <v>26.278684210526315</v>
      </c>
      <c r="O75" s="17">
        <f t="shared" si="9"/>
        <v>7951.41</v>
      </c>
      <c r="P75" s="17">
        <f t="shared" si="10"/>
        <v>3651.41</v>
      </c>
      <c r="Q75" s="17">
        <f t="shared" si="11"/>
        <v>3.9102631578947369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3800</v>
      </c>
      <c r="G76" s="16">
        <v>998.59</v>
      </c>
      <c r="H76" s="16">
        <v>0</v>
      </c>
      <c r="I76" s="16">
        <v>148.59</v>
      </c>
      <c r="J76" s="16">
        <v>850</v>
      </c>
      <c r="K76" s="16">
        <v>0</v>
      </c>
      <c r="L76" s="17">
        <f t="shared" si="6"/>
        <v>2801.41</v>
      </c>
      <c r="M76" s="17">
        <f t="shared" si="7"/>
        <v>7101.41</v>
      </c>
      <c r="N76" s="17">
        <f t="shared" si="8"/>
        <v>26.278684210526315</v>
      </c>
      <c r="O76" s="17">
        <f t="shared" si="9"/>
        <v>7951.41</v>
      </c>
      <c r="P76" s="17">
        <f t="shared" si="10"/>
        <v>3651.41</v>
      </c>
      <c r="Q76" s="17">
        <f t="shared" si="11"/>
        <v>3.9102631578947369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3800</v>
      </c>
      <c r="G77" s="16">
        <v>998.59</v>
      </c>
      <c r="H77" s="16">
        <v>0</v>
      </c>
      <c r="I77" s="16">
        <v>148.59</v>
      </c>
      <c r="J77" s="16">
        <v>850</v>
      </c>
      <c r="K77" s="16">
        <v>0</v>
      </c>
      <c r="L77" s="17">
        <f t="shared" si="6"/>
        <v>2801.41</v>
      </c>
      <c r="M77" s="17">
        <f t="shared" si="7"/>
        <v>7101.41</v>
      </c>
      <c r="N77" s="17">
        <f t="shared" si="8"/>
        <v>26.278684210526315</v>
      </c>
      <c r="O77" s="17">
        <f t="shared" si="9"/>
        <v>7951.41</v>
      </c>
      <c r="P77" s="17">
        <f t="shared" si="10"/>
        <v>3651.41</v>
      </c>
      <c r="Q77" s="17">
        <f t="shared" si="11"/>
        <v>3.9102631578947369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87972</v>
      </c>
      <c r="F78" s="16">
        <v>9900</v>
      </c>
      <c r="G78" s="16">
        <v>9768.9</v>
      </c>
      <c r="H78" s="16">
        <v>0</v>
      </c>
      <c r="I78" s="16">
        <v>9768.9</v>
      </c>
      <c r="J78" s="16">
        <v>0</v>
      </c>
      <c r="K78" s="16">
        <v>0</v>
      </c>
      <c r="L78" s="17">
        <f t="shared" si="6"/>
        <v>131.10000000000036</v>
      </c>
      <c r="M78" s="17">
        <f t="shared" si="7"/>
        <v>78203.100000000006</v>
      </c>
      <c r="N78" s="17">
        <f t="shared" si="8"/>
        <v>98.675757575757572</v>
      </c>
      <c r="O78" s="17">
        <f t="shared" si="9"/>
        <v>78203.100000000006</v>
      </c>
      <c r="P78" s="17">
        <f t="shared" si="10"/>
        <v>131.10000000000036</v>
      </c>
      <c r="Q78" s="17">
        <f t="shared" si="11"/>
        <v>98.675757575757572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87972</v>
      </c>
      <c r="F79" s="16">
        <v>9900</v>
      </c>
      <c r="G79" s="16">
        <v>9768.9</v>
      </c>
      <c r="H79" s="16">
        <v>0</v>
      </c>
      <c r="I79" s="16">
        <v>9768.9</v>
      </c>
      <c r="J79" s="16">
        <v>0</v>
      </c>
      <c r="K79" s="16">
        <v>0</v>
      </c>
      <c r="L79" s="17">
        <f t="shared" si="6"/>
        <v>131.10000000000036</v>
      </c>
      <c r="M79" s="17">
        <f t="shared" si="7"/>
        <v>78203.100000000006</v>
      </c>
      <c r="N79" s="17">
        <f t="shared" si="8"/>
        <v>98.675757575757572</v>
      </c>
      <c r="O79" s="17">
        <f t="shared" si="9"/>
        <v>78203.100000000006</v>
      </c>
      <c r="P79" s="17">
        <f t="shared" si="10"/>
        <v>131.10000000000036</v>
      </c>
      <c r="Q79" s="17">
        <f t="shared" si="11"/>
        <v>98.675757575757572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87972</v>
      </c>
      <c r="F80" s="16">
        <v>9900</v>
      </c>
      <c r="G80" s="16">
        <v>9768.9</v>
      </c>
      <c r="H80" s="16">
        <v>0</v>
      </c>
      <c r="I80" s="16">
        <v>9768.9</v>
      </c>
      <c r="J80" s="16">
        <v>0</v>
      </c>
      <c r="K80" s="16">
        <v>0</v>
      </c>
      <c r="L80" s="17">
        <f t="shared" si="6"/>
        <v>131.10000000000036</v>
      </c>
      <c r="M80" s="17">
        <f t="shared" si="7"/>
        <v>78203.100000000006</v>
      </c>
      <c r="N80" s="17">
        <f t="shared" si="8"/>
        <v>98.675757575757572</v>
      </c>
      <c r="O80" s="17">
        <f t="shared" si="9"/>
        <v>78203.100000000006</v>
      </c>
      <c r="P80" s="17">
        <f t="shared" si="10"/>
        <v>131.10000000000036</v>
      </c>
      <c r="Q80" s="17">
        <f t="shared" si="11"/>
        <v>98.675757575757572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87972</v>
      </c>
      <c r="F81" s="16">
        <v>9900</v>
      </c>
      <c r="G81" s="16">
        <v>9768.9</v>
      </c>
      <c r="H81" s="16">
        <v>0</v>
      </c>
      <c r="I81" s="16">
        <v>9768.9</v>
      </c>
      <c r="J81" s="16">
        <v>0</v>
      </c>
      <c r="K81" s="16">
        <v>0</v>
      </c>
      <c r="L81" s="17">
        <f t="shared" si="6"/>
        <v>131.10000000000036</v>
      </c>
      <c r="M81" s="17">
        <f t="shared" si="7"/>
        <v>78203.100000000006</v>
      </c>
      <c r="N81" s="17">
        <f t="shared" si="8"/>
        <v>98.675757575757572</v>
      </c>
      <c r="O81" s="17">
        <f t="shared" si="9"/>
        <v>78203.100000000006</v>
      </c>
      <c r="P81" s="17">
        <f t="shared" si="10"/>
        <v>131.10000000000036</v>
      </c>
      <c r="Q81" s="17">
        <f t="shared" si="11"/>
        <v>98.675757575757572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72108</v>
      </c>
      <c r="F82" s="16">
        <v>8115</v>
      </c>
      <c r="G82" s="16">
        <v>8007.3</v>
      </c>
      <c r="H82" s="16">
        <v>0</v>
      </c>
      <c r="I82" s="16">
        <v>8007.3</v>
      </c>
      <c r="J82" s="16">
        <v>0</v>
      </c>
      <c r="K82" s="16">
        <v>0</v>
      </c>
      <c r="L82" s="17">
        <f t="shared" si="6"/>
        <v>107.69999999999982</v>
      </c>
      <c r="M82" s="17">
        <f t="shared" si="7"/>
        <v>64100.7</v>
      </c>
      <c r="N82" s="17">
        <f t="shared" si="8"/>
        <v>98.672828096118309</v>
      </c>
      <c r="O82" s="17">
        <f t="shared" si="9"/>
        <v>64100.7</v>
      </c>
      <c r="P82" s="17">
        <f t="shared" si="10"/>
        <v>107.69999999999982</v>
      </c>
      <c r="Q82" s="17">
        <f t="shared" si="11"/>
        <v>98.672828096118309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72108</v>
      </c>
      <c r="F83" s="16">
        <v>8115</v>
      </c>
      <c r="G83" s="16">
        <v>8007.3</v>
      </c>
      <c r="H83" s="16">
        <v>0</v>
      </c>
      <c r="I83" s="16">
        <v>8007.3</v>
      </c>
      <c r="J83" s="16">
        <v>0</v>
      </c>
      <c r="K83" s="16">
        <v>0</v>
      </c>
      <c r="L83" s="17">
        <f t="shared" si="6"/>
        <v>107.69999999999982</v>
      </c>
      <c r="M83" s="17">
        <f t="shared" si="7"/>
        <v>64100.7</v>
      </c>
      <c r="N83" s="17">
        <f t="shared" si="8"/>
        <v>98.672828096118309</v>
      </c>
      <c r="O83" s="17">
        <f t="shared" si="9"/>
        <v>64100.7</v>
      </c>
      <c r="P83" s="17">
        <f t="shared" si="10"/>
        <v>107.69999999999982</v>
      </c>
      <c r="Q83" s="17">
        <f t="shared" si="11"/>
        <v>98.672828096118309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15864</v>
      </c>
      <c r="F84" s="16">
        <v>1785</v>
      </c>
      <c r="G84" s="16">
        <v>1761.6</v>
      </c>
      <c r="H84" s="16">
        <v>0</v>
      </c>
      <c r="I84" s="16">
        <v>1761.6</v>
      </c>
      <c r="J84" s="16">
        <v>0</v>
      </c>
      <c r="K84" s="16">
        <v>0</v>
      </c>
      <c r="L84" s="17">
        <f t="shared" si="6"/>
        <v>23.400000000000091</v>
      </c>
      <c r="M84" s="17">
        <f t="shared" si="7"/>
        <v>14102.4</v>
      </c>
      <c r="N84" s="17">
        <f t="shared" si="8"/>
        <v>98.689075630252105</v>
      </c>
      <c r="O84" s="17">
        <f t="shared" si="9"/>
        <v>14102.4</v>
      </c>
      <c r="P84" s="17">
        <f t="shared" si="10"/>
        <v>23.400000000000091</v>
      </c>
      <c r="Q84" s="17">
        <f t="shared" si="11"/>
        <v>98.689075630252105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64000</v>
      </c>
      <c r="G85" s="16">
        <v>16487.080000000002</v>
      </c>
      <c r="H85" s="16">
        <v>0</v>
      </c>
      <c r="I85" s="16">
        <v>16487.080000000002</v>
      </c>
      <c r="J85" s="16">
        <v>0</v>
      </c>
      <c r="K85" s="16">
        <v>0</v>
      </c>
      <c r="L85" s="17">
        <f t="shared" si="6"/>
        <v>47512.92</v>
      </c>
      <c r="M85" s="17">
        <f t="shared" si="7"/>
        <v>145512.91999999998</v>
      </c>
      <c r="N85" s="17">
        <f t="shared" si="8"/>
        <v>25.761062500000005</v>
      </c>
      <c r="O85" s="17">
        <f t="shared" si="9"/>
        <v>145512.91999999998</v>
      </c>
      <c r="P85" s="17">
        <f t="shared" si="10"/>
        <v>47512.92</v>
      </c>
      <c r="Q85" s="17">
        <f t="shared" si="11"/>
        <v>25.761062500000005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44000</v>
      </c>
      <c r="G86" s="16">
        <v>16487.080000000002</v>
      </c>
      <c r="H86" s="16">
        <v>0</v>
      </c>
      <c r="I86" s="16">
        <v>16487.080000000002</v>
      </c>
      <c r="J86" s="16">
        <v>0</v>
      </c>
      <c r="K86" s="16">
        <v>0</v>
      </c>
      <c r="L86" s="17">
        <f t="shared" si="6"/>
        <v>27512.92</v>
      </c>
      <c r="M86" s="17">
        <f t="shared" si="7"/>
        <v>125512.92</v>
      </c>
      <c r="N86" s="17">
        <f t="shared" si="8"/>
        <v>37.470636363636366</v>
      </c>
      <c r="O86" s="17">
        <f t="shared" si="9"/>
        <v>125512.92</v>
      </c>
      <c r="P86" s="17">
        <f t="shared" si="10"/>
        <v>27512.92</v>
      </c>
      <c r="Q86" s="17">
        <f t="shared" si="11"/>
        <v>37.470636363636366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44000</v>
      </c>
      <c r="G87" s="16">
        <v>16487.080000000002</v>
      </c>
      <c r="H87" s="16">
        <v>0</v>
      </c>
      <c r="I87" s="16">
        <v>16487.080000000002</v>
      </c>
      <c r="J87" s="16">
        <v>0</v>
      </c>
      <c r="K87" s="16">
        <v>0</v>
      </c>
      <c r="L87" s="17">
        <f t="shared" si="6"/>
        <v>27512.92</v>
      </c>
      <c r="M87" s="17">
        <f t="shared" si="7"/>
        <v>125512.92</v>
      </c>
      <c r="N87" s="17">
        <f t="shared" si="8"/>
        <v>37.470636363636366</v>
      </c>
      <c r="O87" s="17">
        <f t="shared" si="9"/>
        <v>125512.92</v>
      </c>
      <c r="P87" s="17">
        <f t="shared" si="10"/>
        <v>27512.92</v>
      </c>
      <c r="Q87" s="17">
        <f t="shared" si="11"/>
        <v>37.470636363636366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44000</v>
      </c>
      <c r="G88" s="16">
        <v>16487.080000000002</v>
      </c>
      <c r="H88" s="16">
        <v>0</v>
      </c>
      <c r="I88" s="16">
        <v>16487.080000000002</v>
      </c>
      <c r="J88" s="16">
        <v>0</v>
      </c>
      <c r="K88" s="16">
        <v>0</v>
      </c>
      <c r="L88" s="17">
        <f t="shared" si="6"/>
        <v>27512.92</v>
      </c>
      <c r="M88" s="17">
        <f t="shared" si="7"/>
        <v>125512.92</v>
      </c>
      <c r="N88" s="17">
        <f t="shared" si="8"/>
        <v>37.470636363636366</v>
      </c>
      <c r="O88" s="17">
        <f t="shared" si="9"/>
        <v>125512.92</v>
      </c>
      <c r="P88" s="17">
        <f t="shared" si="10"/>
        <v>27512.92</v>
      </c>
      <c r="Q88" s="17">
        <f t="shared" si="11"/>
        <v>37.470636363636366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44000</v>
      </c>
      <c r="G89" s="16">
        <v>16487.080000000002</v>
      </c>
      <c r="H89" s="16">
        <v>0</v>
      </c>
      <c r="I89" s="16">
        <v>16487.080000000002</v>
      </c>
      <c r="J89" s="16">
        <v>0</v>
      </c>
      <c r="K89" s="16">
        <v>0</v>
      </c>
      <c r="L89" s="17">
        <f t="shared" si="6"/>
        <v>27512.92</v>
      </c>
      <c r="M89" s="17">
        <f t="shared" si="7"/>
        <v>125512.92</v>
      </c>
      <c r="N89" s="17">
        <f t="shared" si="8"/>
        <v>37.470636363636366</v>
      </c>
      <c r="O89" s="17">
        <f t="shared" si="9"/>
        <v>125512.92</v>
      </c>
      <c r="P89" s="17">
        <f t="shared" si="10"/>
        <v>27512.92</v>
      </c>
      <c r="Q89" s="17">
        <f t="shared" si="11"/>
        <v>37.470636363636366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44000</v>
      </c>
      <c r="G90" s="16">
        <v>16487.080000000002</v>
      </c>
      <c r="H90" s="16">
        <v>0</v>
      </c>
      <c r="I90" s="16">
        <v>16487.080000000002</v>
      </c>
      <c r="J90" s="16">
        <v>0</v>
      </c>
      <c r="K90" s="16">
        <v>0</v>
      </c>
      <c r="L90" s="17">
        <f t="shared" si="6"/>
        <v>27512.92</v>
      </c>
      <c r="M90" s="17">
        <f t="shared" si="7"/>
        <v>125512.92</v>
      </c>
      <c r="N90" s="17">
        <f t="shared" si="8"/>
        <v>37.470636363636366</v>
      </c>
      <c r="O90" s="17">
        <f t="shared" si="9"/>
        <v>125512.92</v>
      </c>
      <c r="P90" s="17">
        <f t="shared" si="10"/>
        <v>27512.92</v>
      </c>
      <c r="Q90" s="17">
        <f t="shared" si="11"/>
        <v>37.470636363636366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44000</v>
      </c>
      <c r="G91" s="16">
        <v>16487.080000000002</v>
      </c>
      <c r="H91" s="16">
        <v>0</v>
      </c>
      <c r="I91" s="16">
        <v>16487.080000000002</v>
      </c>
      <c r="J91" s="16">
        <v>0</v>
      </c>
      <c r="K91" s="16">
        <v>0</v>
      </c>
      <c r="L91" s="17">
        <f t="shared" si="6"/>
        <v>27512.92</v>
      </c>
      <c r="M91" s="17">
        <f t="shared" si="7"/>
        <v>125512.92</v>
      </c>
      <c r="N91" s="17">
        <f t="shared" si="8"/>
        <v>37.470636363636366</v>
      </c>
      <c r="O91" s="17">
        <f t="shared" si="9"/>
        <v>125512.92</v>
      </c>
      <c r="P91" s="17">
        <f t="shared" si="10"/>
        <v>27512.92</v>
      </c>
      <c r="Q91" s="17">
        <f t="shared" si="11"/>
        <v>37.470636363636366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123000</v>
      </c>
      <c r="F98" s="16">
        <v>32000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32000</v>
      </c>
      <c r="M98" s="17">
        <f t="shared" si="7"/>
        <v>123000</v>
      </c>
      <c r="N98" s="17">
        <f t="shared" si="8"/>
        <v>0</v>
      </c>
      <c r="O98" s="17">
        <f t="shared" si="9"/>
        <v>123000</v>
      </c>
      <c r="P98" s="17">
        <f t="shared" si="10"/>
        <v>32000</v>
      </c>
      <c r="Q98" s="17">
        <f t="shared" si="11"/>
        <v>0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10000</v>
      </c>
      <c r="N99" s="17">
        <f t="shared" si="8"/>
        <v>0</v>
      </c>
      <c r="O99" s="17">
        <f t="shared" si="9"/>
        <v>10000</v>
      </c>
      <c r="P99" s="17">
        <f t="shared" si="10"/>
        <v>2000</v>
      </c>
      <c r="Q99" s="17">
        <f t="shared" si="11"/>
        <v>0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10000</v>
      </c>
      <c r="N100" s="17">
        <f t="shared" si="8"/>
        <v>0</v>
      </c>
      <c r="O100" s="17">
        <f t="shared" si="9"/>
        <v>10000</v>
      </c>
      <c r="P100" s="17">
        <f t="shared" si="10"/>
        <v>2000</v>
      </c>
      <c r="Q100" s="17">
        <f t="shared" si="11"/>
        <v>0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10000</v>
      </c>
      <c r="N101" s="17">
        <f t="shared" si="8"/>
        <v>0</v>
      </c>
      <c r="O101" s="17">
        <f t="shared" si="9"/>
        <v>10000</v>
      </c>
      <c r="P101" s="17">
        <f t="shared" si="10"/>
        <v>2000</v>
      </c>
      <c r="Q101" s="17">
        <f t="shared" si="11"/>
        <v>0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10000</v>
      </c>
      <c r="N102" s="17">
        <f t="shared" si="8"/>
        <v>0</v>
      </c>
      <c r="O102" s="17">
        <f t="shared" si="9"/>
        <v>10000</v>
      </c>
      <c r="P102" s="17">
        <f t="shared" si="10"/>
        <v>2000</v>
      </c>
      <c r="Q102" s="17">
        <f t="shared" si="11"/>
        <v>0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10000</v>
      </c>
      <c r="N103" s="17">
        <f t="shared" si="8"/>
        <v>0</v>
      </c>
      <c r="O103" s="17">
        <f t="shared" si="9"/>
        <v>10000</v>
      </c>
      <c r="P103" s="17">
        <f t="shared" si="10"/>
        <v>2000</v>
      </c>
      <c r="Q103" s="17">
        <f t="shared" si="11"/>
        <v>0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2000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2000</v>
      </c>
      <c r="M104" s="17">
        <f t="shared" si="7"/>
        <v>10000</v>
      </c>
      <c r="N104" s="17">
        <f t="shared" si="8"/>
        <v>0</v>
      </c>
      <c r="O104" s="17">
        <f t="shared" si="9"/>
        <v>10000</v>
      </c>
      <c r="P104" s="17">
        <f t="shared" si="10"/>
        <v>2000</v>
      </c>
      <c r="Q104" s="17">
        <f t="shared" si="11"/>
        <v>0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65000</v>
      </c>
      <c r="F125" s="16">
        <v>20000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20000</v>
      </c>
      <c r="M125" s="17">
        <f t="shared" si="7"/>
        <v>65000</v>
      </c>
      <c r="N125" s="17">
        <f t="shared" si="8"/>
        <v>0</v>
      </c>
      <c r="O125" s="17">
        <f t="shared" si="9"/>
        <v>65000</v>
      </c>
      <c r="P125" s="17">
        <f t="shared" si="10"/>
        <v>20000</v>
      </c>
      <c r="Q125" s="17">
        <f t="shared" si="11"/>
        <v>0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65000</v>
      </c>
      <c r="F126" s="16">
        <v>20000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20000</v>
      </c>
      <c r="M126" s="17">
        <f t="shared" si="7"/>
        <v>65000</v>
      </c>
      <c r="N126" s="17">
        <f t="shared" si="8"/>
        <v>0</v>
      </c>
      <c r="O126" s="17">
        <f t="shared" si="9"/>
        <v>65000</v>
      </c>
      <c r="P126" s="17">
        <f t="shared" si="10"/>
        <v>20000</v>
      </c>
      <c r="Q126" s="17">
        <f t="shared" si="11"/>
        <v>0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65000</v>
      </c>
      <c r="F127" s="16">
        <v>20000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20000</v>
      </c>
      <c r="M127" s="17">
        <f t="shared" si="7"/>
        <v>65000</v>
      </c>
      <c r="N127" s="17">
        <f t="shared" si="8"/>
        <v>0</v>
      </c>
      <c r="O127" s="17">
        <f t="shared" si="9"/>
        <v>65000</v>
      </c>
      <c r="P127" s="17">
        <f t="shared" si="10"/>
        <v>20000</v>
      </c>
      <c r="Q127" s="17">
        <f t="shared" si="11"/>
        <v>0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65000</v>
      </c>
      <c r="F128" s="16">
        <v>20000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20000</v>
      </c>
      <c r="M128" s="17">
        <f t="shared" si="7"/>
        <v>65000</v>
      </c>
      <c r="N128" s="17">
        <f t="shared" si="8"/>
        <v>0</v>
      </c>
      <c r="O128" s="17">
        <f t="shared" si="9"/>
        <v>65000</v>
      </c>
      <c r="P128" s="17">
        <f t="shared" si="10"/>
        <v>20000</v>
      </c>
      <c r="Q128" s="17">
        <f t="shared" si="11"/>
        <v>0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65000</v>
      </c>
      <c r="F129" s="16">
        <v>20000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20000</v>
      </c>
      <c r="M129" s="17">
        <f t="shared" si="7"/>
        <v>65000</v>
      </c>
      <c r="N129" s="17">
        <f t="shared" si="8"/>
        <v>0</v>
      </c>
      <c r="O129" s="17">
        <f t="shared" si="9"/>
        <v>65000</v>
      </c>
      <c r="P129" s="17">
        <f t="shared" si="10"/>
        <v>20000</v>
      </c>
      <c r="Q129" s="17">
        <f t="shared" si="11"/>
        <v>0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0</v>
      </c>
      <c r="M130" s="17">
        <f t="shared" si="7"/>
        <v>5000</v>
      </c>
      <c r="N130" s="17">
        <f t="shared" si="8"/>
        <v>0</v>
      </c>
      <c r="O130" s="17">
        <f t="shared" si="9"/>
        <v>5000</v>
      </c>
      <c r="P130" s="17">
        <f t="shared" si="10"/>
        <v>0</v>
      </c>
      <c r="Q130" s="17">
        <f t="shared" si="11"/>
        <v>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0</v>
      </c>
      <c r="M131" s="17">
        <f t="shared" si="7"/>
        <v>5000</v>
      </c>
      <c r="N131" s="17">
        <f t="shared" si="8"/>
        <v>0</v>
      </c>
      <c r="O131" s="17">
        <f t="shared" si="9"/>
        <v>5000</v>
      </c>
      <c r="P131" s="17">
        <f t="shared" si="10"/>
        <v>0</v>
      </c>
      <c r="Q131" s="17">
        <f t="shared" si="11"/>
        <v>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0</v>
      </c>
      <c r="M132" s="17">
        <f t="shared" si="7"/>
        <v>5000</v>
      </c>
      <c r="N132" s="17">
        <f t="shared" si="8"/>
        <v>0</v>
      </c>
      <c r="O132" s="17">
        <f t="shared" si="9"/>
        <v>5000</v>
      </c>
      <c r="P132" s="17">
        <f t="shared" si="10"/>
        <v>0</v>
      </c>
      <c r="Q132" s="17">
        <f t="shared" si="11"/>
        <v>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0</v>
      </c>
      <c r="M133" s="17">
        <f t="shared" si="7"/>
        <v>5000</v>
      </c>
      <c r="N133" s="17">
        <f t="shared" si="8"/>
        <v>0</v>
      </c>
      <c r="O133" s="17">
        <f t="shared" si="9"/>
        <v>5000</v>
      </c>
      <c r="P133" s="17">
        <f t="shared" si="10"/>
        <v>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0</v>
      </c>
      <c r="M134" s="17">
        <f t="shared" si="7"/>
        <v>5000</v>
      </c>
      <c r="N134" s="17">
        <f t="shared" si="8"/>
        <v>0</v>
      </c>
      <c r="O134" s="17">
        <f t="shared" si="9"/>
        <v>5000</v>
      </c>
      <c r="P134" s="17">
        <f t="shared" si="10"/>
        <v>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0</v>
      </c>
      <c r="M135" s="17">
        <f t="shared" ref="M135:M198" si="13">E135-G135</f>
        <v>5000</v>
      </c>
      <c r="N135" s="17">
        <f t="shared" ref="N135:N198" si="14">IF(F135=0,0,(G135/F135)*100)</f>
        <v>0</v>
      </c>
      <c r="O135" s="17">
        <f t="shared" ref="O135:O198" si="15">E135-I135</f>
        <v>5000</v>
      </c>
      <c r="P135" s="17">
        <f t="shared" ref="P135:P198" si="16">F135-I135</f>
        <v>0</v>
      </c>
      <c r="Q135" s="17">
        <f t="shared" ref="Q135:Q198" si="17">IF(F135=0,0,(I135/F135)*100)</f>
        <v>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20000</v>
      </c>
      <c r="F136" s="16">
        <v>10000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7">
        <f t="shared" si="12"/>
        <v>10000</v>
      </c>
      <c r="M136" s="17">
        <f t="shared" si="13"/>
        <v>20000</v>
      </c>
      <c r="N136" s="17">
        <f t="shared" si="14"/>
        <v>0</v>
      </c>
      <c r="O136" s="17">
        <f t="shared" si="15"/>
        <v>20000</v>
      </c>
      <c r="P136" s="17">
        <f t="shared" si="16"/>
        <v>10000</v>
      </c>
      <c r="Q136" s="17">
        <f t="shared" si="17"/>
        <v>0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20000</v>
      </c>
      <c r="F137" s="16">
        <v>10000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7">
        <f t="shared" si="12"/>
        <v>10000</v>
      </c>
      <c r="M137" s="17">
        <f t="shared" si="13"/>
        <v>20000</v>
      </c>
      <c r="N137" s="17">
        <f t="shared" si="14"/>
        <v>0</v>
      </c>
      <c r="O137" s="17">
        <f t="shared" si="15"/>
        <v>20000</v>
      </c>
      <c r="P137" s="17">
        <f t="shared" si="16"/>
        <v>10000</v>
      </c>
      <c r="Q137" s="17">
        <f t="shared" si="17"/>
        <v>0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20000</v>
      </c>
      <c r="F138" s="16">
        <v>10000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7">
        <f t="shared" si="12"/>
        <v>10000</v>
      </c>
      <c r="M138" s="17">
        <f t="shared" si="13"/>
        <v>20000</v>
      </c>
      <c r="N138" s="17">
        <f t="shared" si="14"/>
        <v>0</v>
      </c>
      <c r="O138" s="17">
        <f t="shared" si="15"/>
        <v>20000</v>
      </c>
      <c r="P138" s="17">
        <f t="shared" si="16"/>
        <v>10000</v>
      </c>
      <c r="Q138" s="17">
        <f t="shared" si="17"/>
        <v>0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20000</v>
      </c>
      <c r="F139" s="16">
        <v>10000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7">
        <f t="shared" si="12"/>
        <v>10000</v>
      </c>
      <c r="M139" s="17">
        <f t="shared" si="13"/>
        <v>20000</v>
      </c>
      <c r="N139" s="17">
        <f t="shared" si="14"/>
        <v>0</v>
      </c>
      <c r="O139" s="17">
        <f t="shared" si="15"/>
        <v>20000</v>
      </c>
      <c r="P139" s="17">
        <f t="shared" si="16"/>
        <v>10000</v>
      </c>
      <c r="Q139" s="17">
        <f t="shared" si="17"/>
        <v>0</v>
      </c>
      <c r="R139" s="6"/>
    </row>
    <row r="140" spans="1:18" x14ac:dyDescent="0.2">
      <c r="A140" s="13">
        <v>3</v>
      </c>
      <c r="B140" s="14" t="s">
        <v>94</v>
      </c>
      <c r="C140" s="15" t="s">
        <v>95</v>
      </c>
      <c r="D140" s="16">
        <v>20000</v>
      </c>
      <c r="E140" s="16">
        <v>20000</v>
      </c>
      <c r="F140" s="16">
        <v>10000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7">
        <f t="shared" si="12"/>
        <v>10000</v>
      </c>
      <c r="M140" s="17">
        <f t="shared" si="13"/>
        <v>20000</v>
      </c>
      <c r="N140" s="17">
        <f t="shared" si="14"/>
        <v>0</v>
      </c>
      <c r="O140" s="17">
        <f t="shared" si="15"/>
        <v>20000</v>
      </c>
      <c r="P140" s="17">
        <f t="shared" si="16"/>
        <v>10000</v>
      </c>
      <c r="Q140" s="17">
        <f t="shared" si="17"/>
        <v>0</v>
      </c>
      <c r="R140" s="6"/>
    </row>
    <row r="141" spans="1:18" x14ac:dyDescent="0.2">
      <c r="A141" s="13">
        <v>0</v>
      </c>
      <c r="B141" s="14" t="s">
        <v>96</v>
      </c>
      <c r="C141" s="15" t="s">
        <v>97</v>
      </c>
      <c r="D141" s="16">
        <v>20000</v>
      </c>
      <c r="E141" s="16">
        <v>20000</v>
      </c>
      <c r="F141" s="16">
        <v>10000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7">
        <f t="shared" si="12"/>
        <v>10000</v>
      </c>
      <c r="M141" s="17">
        <f t="shared" si="13"/>
        <v>20000</v>
      </c>
      <c r="N141" s="17">
        <f t="shared" si="14"/>
        <v>0</v>
      </c>
      <c r="O141" s="17">
        <f t="shared" si="15"/>
        <v>20000</v>
      </c>
      <c r="P141" s="17">
        <f t="shared" si="16"/>
        <v>10000</v>
      </c>
      <c r="Q141" s="17">
        <f t="shared" si="17"/>
        <v>0</v>
      </c>
      <c r="R141" s="6"/>
    </row>
    <row r="142" spans="1:18" x14ac:dyDescent="0.2">
      <c r="A142" s="13">
        <v>1</v>
      </c>
      <c r="B142" s="14" t="s">
        <v>131</v>
      </c>
      <c r="C142" s="15" t="s">
        <v>132</v>
      </c>
      <c r="D142" s="16">
        <v>1585900</v>
      </c>
      <c r="E142" s="16">
        <v>1593200</v>
      </c>
      <c r="F142" s="16">
        <v>246700</v>
      </c>
      <c r="G142" s="16">
        <v>197918.56</v>
      </c>
      <c r="H142" s="16">
        <v>0</v>
      </c>
      <c r="I142" s="16">
        <v>193518.56</v>
      </c>
      <c r="J142" s="16">
        <v>4400</v>
      </c>
      <c r="K142" s="16">
        <v>4000</v>
      </c>
      <c r="L142" s="17">
        <f t="shared" si="12"/>
        <v>48781.440000000002</v>
      </c>
      <c r="M142" s="17">
        <f t="shared" si="13"/>
        <v>1395281.44</v>
      </c>
      <c r="N142" s="17">
        <f t="shared" si="14"/>
        <v>80.226412646939607</v>
      </c>
      <c r="O142" s="17">
        <f t="shared" si="15"/>
        <v>1399681.44</v>
      </c>
      <c r="P142" s="17">
        <f t="shared" si="16"/>
        <v>53181.440000000002</v>
      </c>
      <c r="Q142" s="17">
        <f t="shared" si="17"/>
        <v>78.442869882448321</v>
      </c>
      <c r="R142" s="6"/>
    </row>
    <row r="143" spans="1:18" ht="38.25" x14ac:dyDescent="0.2">
      <c r="A143" s="13">
        <v>2</v>
      </c>
      <c r="B143" s="14" t="s">
        <v>133</v>
      </c>
      <c r="C143" s="15" t="s">
        <v>134</v>
      </c>
      <c r="D143" s="16">
        <v>1585900</v>
      </c>
      <c r="E143" s="16">
        <v>1593200</v>
      </c>
      <c r="F143" s="16">
        <v>246700</v>
      </c>
      <c r="G143" s="16">
        <v>197918.56</v>
      </c>
      <c r="H143" s="16">
        <v>0</v>
      </c>
      <c r="I143" s="16">
        <v>193518.56</v>
      </c>
      <c r="J143" s="16">
        <v>4400</v>
      </c>
      <c r="K143" s="16">
        <v>4000</v>
      </c>
      <c r="L143" s="17">
        <f t="shared" si="12"/>
        <v>48781.440000000002</v>
      </c>
      <c r="M143" s="17">
        <f t="shared" si="13"/>
        <v>1395281.44</v>
      </c>
      <c r="N143" s="17">
        <f t="shared" si="14"/>
        <v>80.226412646939607</v>
      </c>
      <c r="O143" s="17">
        <f t="shared" si="15"/>
        <v>1399681.44</v>
      </c>
      <c r="P143" s="17">
        <f t="shared" si="16"/>
        <v>53181.440000000002</v>
      </c>
      <c r="Q143" s="17">
        <f t="shared" si="17"/>
        <v>78.442869882448321</v>
      </c>
      <c r="R143" s="6"/>
    </row>
    <row r="144" spans="1:18" ht="38.25" x14ac:dyDescent="0.2">
      <c r="A144" s="13">
        <v>2</v>
      </c>
      <c r="B144" s="14" t="s">
        <v>135</v>
      </c>
      <c r="C144" s="15" t="s">
        <v>134</v>
      </c>
      <c r="D144" s="16">
        <v>1585900</v>
      </c>
      <c r="E144" s="16">
        <v>1593200</v>
      </c>
      <c r="F144" s="16">
        <v>246700</v>
      </c>
      <c r="G144" s="16">
        <v>197918.56</v>
      </c>
      <c r="H144" s="16">
        <v>0</v>
      </c>
      <c r="I144" s="16">
        <v>193518.56</v>
      </c>
      <c r="J144" s="16">
        <v>4400</v>
      </c>
      <c r="K144" s="16">
        <v>4000</v>
      </c>
      <c r="L144" s="17">
        <f t="shared" si="12"/>
        <v>48781.440000000002</v>
      </c>
      <c r="M144" s="17">
        <f t="shared" si="13"/>
        <v>1395281.44</v>
      </c>
      <c r="N144" s="17">
        <f t="shared" si="14"/>
        <v>80.226412646939607</v>
      </c>
      <c r="O144" s="17">
        <f t="shared" si="15"/>
        <v>1399681.44</v>
      </c>
      <c r="P144" s="17">
        <f t="shared" si="16"/>
        <v>53181.440000000002</v>
      </c>
      <c r="Q144" s="17">
        <f t="shared" si="17"/>
        <v>78.442869882448321</v>
      </c>
      <c r="R144" s="6"/>
    </row>
    <row r="145" spans="1:18" x14ac:dyDescent="0.2">
      <c r="A145" s="13">
        <v>1</v>
      </c>
      <c r="B145" s="14" t="s">
        <v>27</v>
      </c>
      <c r="C145" s="15" t="s">
        <v>28</v>
      </c>
      <c r="D145" s="16">
        <v>1585900</v>
      </c>
      <c r="E145" s="16">
        <v>1593200</v>
      </c>
      <c r="F145" s="16">
        <v>246700</v>
      </c>
      <c r="G145" s="16">
        <v>197918.56</v>
      </c>
      <c r="H145" s="16">
        <v>0</v>
      </c>
      <c r="I145" s="16">
        <v>193518.56</v>
      </c>
      <c r="J145" s="16">
        <v>4400</v>
      </c>
      <c r="K145" s="16">
        <v>4000</v>
      </c>
      <c r="L145" s="17">
        <f t="shared" si="12"/>
        <v>48781.440000000002</v>
      </c>
      <c r="M145" s="17">
        <f t="shared" si="13"/>
        <v>1395281.44</v>
      </c>
      <c r="N145" s="17">
        <f t="shared" si="14"/>
        <v>80.226412646939607</v>
      </c>
      <c r="O145" s="17">
        <f t="shared" si="15"/>
        <v>1399681.44</v>
      </c>
      <c r="P145" s="17">
        <f t="shared" si="16"/>
        <v>53181.440000000002</v>
      </c>
      <c r="Q145" s="17">
        <f t="shared" si="17"/>
        <v>78.442869882448321</v>
      </c>
      <c r="R145" s="6"/>
    </row>
    <row r="146" spans="1:18" x14ac:dyDescent="0.2">
      <c r="A146" s="13">
        <v>2</v>
      </c>
      <c r="B146" s="14" t="s">
        <v>29</v>
      </c>
      <c r="C146" s="15" t="s">
        <v>30</v>
      </c>
      <c r="D146" s="16">
        <v>1265000</v>
      </c>
      <c r="E146" s="16">
        <v>1265000</v>
      </c>
      <c r="F146" s="16">
        <v>198400</v>
      </c>
      <c r="G146" s="16">
        <v>167891.77</v>
      </c>
      <c r="H146" s="16">
        <v>0</v>
      </c>
      <c r="I146" s="16">
        <v>167891.77</v>
      </c>
      <c r="J146" s="16">
        <v>0</v>
      </c>
      <c r="K146" s="16">
        <v>0</v>
      </c>
      <c r="L146" s="17">
        <f t="shared" si="12"/>
        <v>30508.23000000001</v>
      </c>
      <c r="M146" s="17">
        <f t="shared" si="13"/>
        <v>1097108.23</v>
      </c>
      <c r="N146" s="17">
        <f t="shared" si="14"/>
        <v>84.622867943548385</v>
      </c>
      <c r="O146" s="17">
        <f t="shared" si="15"/>
        <v>1097108.23</v>
      </c>
      <c r="P146" s="17">
        <f t="shared" si="16"/>
        <v>30508.23000000001</v>
      </c>
      <c r="Q146" s="17">
        <f t="shared" si="17"/>
        <v>84.622867943548385</v>
      </c>
      <c r="R146" s="6"/>
    </row>
    <row r="147" spans="1:18" x14ac:dyDescent="0.2">
      <c r="A147" s="13">
        <v>2</v>
      </c>
      <c r="B147" s="14" t="s">
        <v>31</v>
      </c>
      <c r="C147" s="15" t="s">
        <v>32</v>
      </c>
      <c r="D147" s="16">
        <v>1025000</v>
      </c>
      <c r="E147" s="16">
        <v>1025000</v>
      </c>
      <c r="F147" s="16">
        <v>160000</v>
      </c>
      <c r="G147" s="16">
        <v>134883.29999999999</v>
      </c>
      <c r="H147" s="16">
        <v>0</v>
      </c>
      <c r="I147" s="16">
        <v>134883.29999999999</v>
      </c>
      <c r="J147" s="16">
        <v>0</v>
      </c>
      <c r="K147" s="16">
        <v>0</v>
      </c>
      <c r="L147" s="17">
        <f t="shared" si="12"/>
        <v>25116.700000000012</v>
      </c>
      <c r="M147" s="17">
        <f t="shared" si="13"/>
        <v>890116.7</v>
      </c>
      <c r="N147" s="17">
        <f t="shared" si="14"/>
        <v>84.302062499999991</v>
      </c>
      <c r="O147" s="17">
        <f t="shared" si="15"/>
        <v>890116.7</v>
      </c>
      <c r="P147" s="17">
        <f t="shared" si="16"/>
        <v>25116.700000000012</v>
      </c>
      <c r="Q147" s="17">
        <f t="shared" si="17"/>
        <v>84.302062499999991</v>
      </c>
      <c r="R147" s="6"/>
    </row>
    <row r="148" spans="1:18" x14ac:dyDescent="0.2">
      <c r="A148" s="13">
        <v>0</v>
      </c>
      <c r="B148" s="14" t="s">
        <v>33</v>
      </c>
      <c r="C148" s="15" t="s">
        <v>34</v>
      </c>
      <c r="D148" s="16">
        <v>1025000</v>
      </c>
      <c r="E148" s="16">
        <v>1025000</v>
      </c>
      <c r="F148" s="16">
        <v>160000</v>
      </c>
      <c r="G148" s="16">
        <v>134883.29999999999</v>
      </c>
      <c r="H148" s="16">
        <v>0</v>
      </c>
      <c r="I148" s="16">
        <v>134883.29999999999</v>
      </c>
      <c r="J148" s="16">
        <v>0</v>
      </c>
      <c r="K148" s="16">
        <v>0</v>
      </c>
      <c r="L148" s="17">
        <f t="shared" si="12"/>
        <v>25116.700000000012</v>
      </c>
      <c r="M148" s="17">
        <f t="shared" si="13"/>
        <v>890116.7</v>
      </c>
      <c r="N148" s="17">
        <f t="shared" si="14"/>
        <v>84.302062499999991</v>
      </c>
      <c r="O148" s="17">
        <f t="shared" si="15"/>
        <v>890116.7</v>
      </c>
      <c r="P148" s="17">
        <f t="shared" si="16"/>
        <v>25116.700000000012</v>
      </c>
      <c r="Q148" s="17">
        <f t="shared" si="17"/>
        <v>84.302062499999991</v>
      </c>
      <c r="R148" s="6"/>
    </row>
    <row r="149" spans="1:18" x14ac:dyDescent="0.2">
      <c r="A149" s="13">
        <v>0</v>
      </c>
      <c r="B149" s="14" t="s">
        <v>35</v>
      </c>
      <c r="C149" s="15" t="s">
        <v>36</v>
      </c>
      <c r="D149" s="16">
        <v>240000</v>
      </c>
      <c r="E149" s="16">
        <v>240000</v>
      </c>
      <c r="F149" s="16">
        <v>38400</v>
      </c>
      <c r="G149" s="16">
        <v>33008.47</v>
      </c>
      <c r="H149" s="16">
        <v>0</v>
      </c>
      <c r="I149" s="16">
        <v>33008.47</v>
      </c>
      <c r="J149" s="16">
        <v>0</v>
      </c>
      <c r="K149" s="16">
        <v>0</v>
      </c>
      <c r="L149" s="17">
        <f t="shared" si="12"/>
        <v>5391.5299999999988</v>
      </c>
      <c r="M149" s="17">
        <f t="shared" si="13"/>
        <v>206991.53</v>
      </c>
      <c r="N149" s="17">
        <f t="shared" si="14"/>
        <v>85.95955729166667</v>
      </c>
      <c r="O149" s="17">
        <f t="shared" si="15"/>
        <v>206991.53</v>
      </c>
      <c r="P149" s="17">
        <f t="shared" si="16"/>
        <v>5391.5299999999988</v>
      </c>
      <c r="Q149" s="17">
        <f t="shared" si="17"/>
        <v>85.95955729166667</v>
      </c>
      <c r="R149" s="6"/>
    </row>
    <row r="150" spans="1:18" x14ac:dyDescent="0.2">
      <c r="A150" s="13">
        <v>3</v>
      </c>
      <c r="B150" s="14" t="s">
        <v>37</v>
      </c>
      <c r="C150" s="15" t="s">
        <v>38</v>
      </c>
      <c r="D150" s="16">
        <v>320900</v>
      </c>
      <c r="E150" s="16">
        <v>327500</v>
      </c>
      <c r="F150" s="16">
        <v>47600</v>
      </c>
      <c r="G150" s="16">
        <v>30026.79</v>
      </c>
      <c r="H150" s="16">
        <v>0</v>
      </c>
      <c r="I150" s="16">
        <v>25626.79</v>
      </c>
      <c r="J150" s="16">
        <v>4400</v>
      </c>
      <c r="K150" s="16">
        <v>4000</v>
      </c>
      <c r="L150" s="17">
        <f t="shared" si="12"/>
        <v>17573.21</v>
      </c>
      <c r="M150" s="17">
        <f t="shared" si="13"/>
        <v>297473.21000000002</v>
      </c>
      <c r="N150" s="17">
        <f t="shared" si="14"/>
        <v>63.081491596638664</v>
      </c>
      <c r="O150" s="17">
        <f t="shared" si="15"/>
        <v>301873.21000000002</v>
      </c>
      <c r="P150" s="17">
        <f t="shared" si="16"/>
        <v>21973.21</v>
      </c>
      <c r="Q150" s="17">
        <f t="shared" si="17"/>
        <v>53.837794117647064</v>
      </c>
      <c r="R150" s="6"/>
    </row>
    <row r="151" spans="1:18" x14ac:dyDescent="0.2">
      <c r="A151" s="13">
        <v>0</v>
      </c>
      <c r="B151" s="14" t="s">
        <v>39</v>
      </c>
      <c r="C151" s="15" t="s">
        <v>40</v>
      </c>
      <c r="D151" s="16">
        <v>2000</v>
      </c>
      <c r="E151" s="16">
        <v>8600</v>
      </c>
      <c r="F151" s="16">
        <v>6600</v>
      </c>
      <c r="G151" s="16">
        <v>4000</v>
      </c>
      <c r="H151" s="16">
        <v>0</v>
      </c>
      <c r="I151" s="16">
        <v>0</v>
      </c>
      <c r="J151" s="16">
        <v>4000</v>
      </c>
      <c r="K151" s="16">
        <v>4000</v>
      </c>
      <c r="L151" s="17">
        <f t="shared" si="12"/>
        <v>2600</v>
      </c>
      <c r="M151" s="17">
        <f t="shared" si="13"/>
        <v>4600</v>
      </c>
      <c r="N151" s="17">
        <f t="shared" si="14"/>
        <v>60.606060606060609</v>
      </c>
      <c r="O151" s="17">
        <f t="shared" si="15"/>
        <v>8600</v>
      </c>
      <c r="P151" s="17">
        <f t="shared" si="16"/>
        <v>6600</v>
      </c>
      <c r="Q151" s="17">
        <f t="shared" si="17"/>
        <v>0</v>
      </c>
      <c r="R151" s="6"/>
    </row>
    <row r="152" spans="1:18" x14ac:dyDescent="0.2">
      <c r="A152" s="13">
        <v>0</v>
      </c>
      <c r="B152" s="14" t="s">
        <v>41</v>
      </c>
      <c r="C152" s="15" t="s">
        <v>42</v>
      </c>
      <c r="D152" s="16">
        <v>5000</v>
      </c>
      <c r="E152" s="16">
        <v>5000</v>
      </c>
      <c r="F152" s="16">
        <v>1000</v>
      </c>
      <c r="G152" s="16">
        <v>800</v>
      </c>
      <c r="H152" s="16">
        <v>0</v>
      </c>
      <c r="I152" s="16">
        <v>400</v>
      </c>
      <c r="J152" s="16">
        <v>400</v>
      </c>
      <c r="K152" s="16">
        <v>0</v>
      </c>
      <c r="L152" s="17">
        <f t="shared" si="12"/>
        <v>200</v>
      </c>
      <c r="M152" s="17">
        <f t="shared" si="13"/>
        <v>4200</v>
      </c>
      <c r="N152" s="17">
        <f t="shared" si="14"/>
        <v>80</v>
      </c>
      <c r="O152" s="17">
        <f t="shared" si="15"/>
        <v>4600</v>
      </c>
      <c r="P152" s="17">
        <f t="shared" si="16"/>
        <v>600</v>
      </c>
      <c r="Q152" s="17">
        <f t="shared" si="17"/>
        <v>40</v>
      </c>
      <c r="R152" s="6"/>
    </row>
    <row r="153" spans="1:18" x14ac:dyDescent="0.2">
      <c r="A153" s="13">
        <v>3</v>
      </c>
      <c r="B153" s="14" t="s">
        <v>45</v>
      </c>
      <c r="C153" s="15" t="s">
        <v>46</v>
      </c>
      <c r="D153" s="16">
        <v>283900</v>
      </c>
      <c r="E153" s="16">
        <v>283900</v>
      </c>
      <c r="F153" s="16">
        <v>40000</v>
      </c>
      <c r="G153" s="16">
        <v>25226.79</v>
      </c>
      <c r="H153" s="16">
        <v>0</v>
      </c>
      <c r="I153" s="16">
        <v>25226.79</v>
      </c>
      <c r="J153" s="16">
        <v>0</v>
      </c>
      <c r="K153" s="16">
        <v>0</v>
      </c>
      <c r="L153" s="17">
        <f t="shared" si="12"/>
        <v>14773.21</v>
      </c>
      <c r="M153" s="17">
        <f t="shared" si="13"/>
        <v>258673.21</v>
      </c>
      <c r="N153" s="17">
        <f t="shared" si="14"/>
        <v>63.066974999999999</v>
      </c>
      <c r="O153" s="17">
        <f t="shared" si="15"/>
        <v>258673.21</v>
      </c>
      <c r="P153" s="17">
        <f t="shared" si="16"/>
        <v>14773.21</v>
      </c>
      <c r="Q153" s="17">
        <f t="shared" si="17"/>
        <v>63.066974999999999</v>
      </c>
      <c r="R153" s="6"/>
    </row>
    <row r="154" spans="1:18" x14ac:dyDescent="0.2">
      <c r="A154" s="13">
        <v>0</v>
      </c>
      <c r="B154" s="14" t="s">
        <v>47</v>
      </c>
      <c r="C154" s="15" t="s">
        <v>48</v>
      </c>
      <c r="D154" s="16">
        <v>203900</v>
      </c>
      <c r="E154" s="16">
        <v>203900</v>
      </c>
      <c r="F154" s="16">
        <v>40000</v>
      </c>
      <c r="G154" s="16">
        <v>25226.79</v>
      </c>
      <c r="H154" s="16">
        <v>0</v>
      </c>
      <c r="I154" s="16">
        <v>25226.79</v>
      </c>
      <c r="J154" s="16">
        <v>0</v>
      </c>
      <c r="K154" s="16">
        <v>0</v>
      </c>
      <c r="L154" s="17">
        <f t="shared" si="12"/>
        <v>14773.21</v>
      </c>
      <c r="M154" s="17">
        <f t="shared" si="13"/>
        <v>178673.21</v>
      </c>
      <c r="N154" s="17">
        <f t="shared" si="14"/>
        <v>63.066974999999999</v>
      </c>
      <c r="O154" s="17">
        <f t="shared" si="15"/>
        <v>178673.21</v>
      </c>
      <c r="P154" s="17">
        <f t="shared" si="16"/>
        <v>14773.21</v>
      </c>
      <c r="Q154" s="17">
        <f t="shared" si="17"/>
        <v>63.066974999999999</v>
      </c>
      <c r="R154" s="6"/>
    </row>
    <row r="155" spans="1:18" ht="25.5" x14ac:dyDescent="0.2">
      <c r="A155" s="13">
        <v>0</v>
      </c>
      <c r="B155" s="14" t="s">
        <v>49</v>
      </c>
      <c r="C155" s="15" t="s">
        <v>50</v>
      </c>
      <c r="D155" s="16">
        <v>80000</v>
      </c>
      <c r="E155" s="16">
        <v>80000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0</v>
      </c>
      <c r="M155" s="17">
        <f t="shared" si="13"/>
        <v>80000</v>
      </c>
      <c r="N155" s="17">
        <f t="shared" si="14"/>
        <v>0</v>
      </c>
      <c r="O155" s="17">
        <f t="shared" si="15"/>
        <v>80000</v>
      </c>
      <c r="P155" s="17">
        <f t="shared" si="16"/>
        <v>0</v>
      </c>
      <c r="Q155" s="17">
        <f t="shared" si="17"/>
        <v>0</v>
      </c>
      <c r="R155" s="6"/>
    </row>
    <row r="156" spans="1:18" ht="25.5" x14ac:dyDescent="0.2">
      <c r="A156" s="13">
        <v>3</v>
      </c>
      <c r="B156" s="14" t="s">
        <v>67</v>
      </c>
      <c r="C156" s="15" t="s">
        <v>68</v>
      </c>
      <c r="D156" s="16">
        <v>30000</v>
      </c>
      <c r="E156" s="16">
        <v>30000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0</v>
      </c>
      <c r="M156" s="17">
        <f t="shared" si="13"/>
        <v>30000</v>
      </c>
      <c r="N156" s="17">
        <f t="shared" si="14"/>
        <v>0</v>
      </c>
      <c r="O156" s="17">
        <f t="shared" si="15"/>
        <v>30000</v>
      </c>
      <c r="P156" s="17">
        <f t="shared" si="16"/>
        <v>0</v>
      </c>
      <c r="Q156" s="17">
        <f t="shared" si="17"/>
        <v>0</v>
      </c>
      <c r="R156" s="6"/>
    </row>
    <row r="157" spans="1:18" ht="25.5" x14ac:dyDescent="0.2">
      <c r="A157" s="13">
        <v>0</v>
      </c>
      <c r="B157" s="14" t="s">
        <v>69</v>
      </c>
      <c r="C157" s="15" t="s">
        <v>70</v>
      </c>
      <c r="D157" s="16">
        <v>30000</v>
      </c>
      <c r="E157" s="16">
        <v>30000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0</v>
      </c>
      <c r="M157" s="17">
        <f t="shared" si="13"/>
        <v>30000</v>
      </c>
      <c r="N157" s="17">
        <f t="shared" si="14"/>
        <v>0</v>
      </c>
      <c r="O157" s="17">
        <f t="shared" si="15"/>
        <v>30000</v>
      </c>
      <c r="P157" s="17">
        <f t="shared" si="16"/>
        <v>0</v>
      </c>
      <c r="Q157" s="17">
        <f t="shared" si="17"/>
        <v>0</v>
      </c>
      <c r="R157" s="6"/>
    </row>
    <row r="158" spans="1:18" x14ac:dyDescent="0.2">
      <c r="A158" s="13">
        <v>0</v>
      </c>
      <c r="B158" s="14" t="s">
        <v>51</v>
      </c>
      <c r="C158" s="15" t="s">
        <v>52</v>
      </c>
      <c r="D158" s="16">
        <v>0</v>
      </c>
      <c r="E158" s="16">
        <v>700</v>
      </c>
      <c r="F158" s="16">
        <v>700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700</v>
      </c>
      <c r="M158" s="17">
        <f t="shared" si="13"/>
        <v>700</v>
      </c>
      <c r="N158" s="17">
        <f t="shared" si="14"/>
        <v>0</v>
      </c>
      <c r="O158" s="17">
        <f t="shared" si="15"/>
        <v>700</v>
      </c>
      <c r="P158" s="17">
        <f t="shared" si="16"/>
        <v>700</v>
      </c>
      <c r="Q158" s="17">
        <f t="shared" si="17"/>
        <v>0</v>
      </c>
      <c r="R158" s="6"/>
    </row>
    <row r="159" spans="1:18" x14ac:dyDescent="0.2">
      <c r="A159" s="13">
        <v>1</v>
      </c>
      <c r="B159" s="14" t="s">
        <v>136</v>
      </c>
      <c r="C159" s="15" t="s">
        <v>137</v>
      </c>
      <c r="D159" s="16">
        <v>5000</v>
      </c>
      <c r="E159" s="16">
        <v>5000</v>
      </c>
      <c r="F159" s="16">
        <v>1000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1000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1000</v>
      </c>
      <c r="Q159" s="17">
        <f t="shared" si="17"/>
        <v>0</v>
      </c>
      <c r="R159" s="6"/>
    </row>
    <row r="160" spans="1:18" x14ac:dyDescent="0.2">
      <c r="A160" s="13">
        <v>2</v>
      </c>
      <c r="B160" s="14" t="s">
        <v>138</v>
      </c>
      <c r="C160" s="15" t="s">
        <v>139</v>
      </c>
      <c r="D160" s="16">
        <v>5000</v>
      </c>
      <c r="E160" s="16">
        <v>5000</v>
      </c>
      <c r="F160" s="16">
        <v>1000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1000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1000</v>
      </c>
      <c r="Q160" s="17">
        <f t="shared" si="17"/>
        <v>0</v>
      </c>
      <c r="R160" s="6"/>
    </row>
    <row r="161" spans="1:18" ht="25.5" x14ac:dyDescent="0.2">
      <c r="A161" s="13">
        <v>3</v>
      </c>
      <c r="B161" s="14" t="s">
        <v>140</v>
      </c>
      <c r="C161" s="15" t="s">
        <v>141</v>
      </c>
      <c r="D161" s="16">
        <v>5000</v>
      </c>
      <c r="E161" s="16">
        <v>5000</v>
      </c>
      <c r="F161" s="16">
        <v>1000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1000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1000</v>
      </c>
      <c r="Q161" s="17">
        <f t="shared" si="17"/>
        <v>0</v>
      </c>
      <c r="R161" s="6"/>
    </row>
    <row r="162" spans="1:18" ht="25.5" x14ac:dyDescent="0.2">
      <c r="A162" s="13">
        <v>1</v>
      </c>
      <c r="B162" s="14" t="s">
        <v>142</v>
      </c>
      <c r="C162" s="15" t="s">
        <v>141</v>
      </c>
      <c r="D162" s="16">
        <v>5000</v>
      </c>
      <c r="E162" s="16">
        <v>5000</v>
      </c>
      <c r="F162" s="16">
        <v>1000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1000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1000</v>
      </c>
      <c r="Q162" s="17">
        <f t="shared" si="17"/>
        <v>0</v>
      </c>
      <c r="R162" s="6"/>
    </row>
    <row r="163" spans="1:18" x14ac:dyDescent="0.2">
      <c r="A163" s="13">
        <v>1</v>
      </c>
      <c r="B163" s="14" t="s">
        <v>27</v>
      </c>
      <c r="C163" s="15" t="s">
        <v>28</v>
      </c>
      <c r="D163" s="16">
        <v>5000</v>
      </c>
      <c r="E163" s="16">
        <v>5000</v>
      </c>
      <c r="F163" s="16">
        <v>1000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1000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1000</v>
      </c>
      <c r="Q163" s="17">
        <f t="shared" si="17"/>
        <v>0</v>
      </c>
      <c r="R163" s="6"/>
    </row>
    <row r="164" spans="1:18" x14ac:dyDescent="0.2">
      <c r="A164" s="13">
        <v>3</v>
      </c>
      <c r="B164" s="14" t="s">
        <v>37</v>
      </c>
      <c r="C164" s="15" t="s">
        <v>38</v>
      </c>
      <c r="D164" s="16">
        <v>5000</v>
      </c>
      <c r="E164" s="16">
        <v>5000</v>
      </c>
      <c r="F164" s="16">
        <v>1000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1000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1000</v>
      </c>
      <c r="Q164" s="17">
        <f t="shared" si="17"/>
        <v>0</v>
      </c>
      <c r="R164" s="6"/>
    </row>
    <row r="165" spans="1:18" ht="25.5" x14ac:dyDescent="0.2">
      <c r="A165" s="13">
        <v>3</v>
      </c>
      <c r="B165" s="14" t="s">
        <v>67</v>
      </c>
      <c r="C165" s="15" t="s">
        <v>68</v>
      </c>
      <c r="D165" s="16">
        <v>5000</v>
      </c>
      <c r="E165" s="16">
        <v>5000</v>
      </c>
      <c r="F165" s="16">
        <v>1000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1000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1000</v>
      </c>
      <c r="Q165" s="17">
        <f t="shared" si="17"/>
        <v>0</v>
      </c>
      <c r="R165" s="6"/>
    </row>
    <row r="166" spans="1:18" ht="25.5" x14ac:dyDescent="0.2">
      <c r="A166" s="13">
        <v>0</v>
      </c>
      <c r="B166" s="14" t="s">
        <v>69</v>
      </c>
      <c r="C166" s="15" t="s">
        <v>70</v>
      </c>
      <c r="D166" s="16">
        <v>5000</v>
      </c>
      <c r="E166" s="16">
        <v>5000</v>
      </c>
      <c r="F166" s="16">
        <v>1000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1000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1000</v>
      </c>
      <c r="Q166" s="17">
        <f t="shared" si="17"/>
        <v>0</v>
      </c>
      <c r="R166" s="6"/>
    </row>
    <row r="167" spans="1:18" x14ac:dyDescent="0.2">
      <c r="A167" s="13">
        <v>1</v>
      </c>
      <c r="B167" s="14" t="s">
        <v>143</v>
      </c>
      <c r="C167" s="15" t="s">
        <v>144</v>
      </c>
      <c r="D167" s="16">
        <v>270000</v>
      </c>
      <c r="E167" s="16">
        <v>282500</v>
      </c>
      <c r="F167" s="16">
        <v>67500</v>
      </c>
      <c r="G167" s="16">
        <v>2835.73</v>
      </c>
      <c r="H167" s="16">
        <v>0</v>
      </c>
      <c r="I167" s="16">
        <v>2835.73</v>
      </c>
      <c r="J167" s="16">
        <v>0</v>
      </c>
      <c r="K167" s="16">
        <v>0</v>
      </c>
      <c r="L167" s="17">
        <f t="shared" si="12"/>
        <v>64664.27</v>
      </c>
      <c r="M167" s="17">
        <f t="shared" si="13"/>
        <v>279664.27</v>
      </c>
      <c r="N167" s="17">
        <f t="shared" si="14"/>
        <v>4.2010814814814816</v>
      </c>
      <c r="O167" s="17">
        <f t="shared" si="15"/>
        <v>279664.27</v>
      </c>
      <c r="P167" s="17">
        <f t="shared" si="16"/>
        <v>64664.27</v>
      </c>
      <c r="Q167" s="17">
        <f t="shared" si="17"/>
        <v>4.2010814814814816</v>
      </c>
      <c r="R167" s="6"/>
    </row>
    <row r="168" spans="1:18" x14ac:dyDescent="0.2">
      <c r="A168" s="13">
        <v>2</v>
      </c>
      <c r="B168" s="14" t="s">
        <v>145</v>
      </c>
      <c r="C168" s="15" t="s">
        <v>146</v>
      </c>
      <c r="D168" s="16">
        <v>270000</v>
      </c>
      <c r="E168" s="16">
        <v>282500</v>
      </c>
      <c r="F168" s="16">
        <v>67500</v>
      </c>
      <c r="G168" s="16">
        <v>2835.73</v>
      </c>
      <c r="H168" s="16">
        <v>0</v>
      </c>
      <c r="I168" s="16">
        <v>2835.73</v>
      </c>
      <c r="J168" s="16">
        <v>0</v>
      </c>
      <c r="K168" s="16">
        <v>0</v>
      </c>
      <c r="L168" s="17">
        <f t="shared" si="12"/>
        <v>64664.27</v>
      </c>
      <c r="M168" s="17">
        <f t="shared" si="13"/>
        <v>279664.27</v>
      </c>
      <c r="N168" s="17">
        <f t="shared" si="14"/>
        <v>4.2010814814814816</v>
      </c>
      <c r="O168" s="17">
        <f t="shared" si="15"/>
        <v>279664.27</v>
      </c>
      <c r="P168" s="17">
        <f t="shared" si="16"/>
        <v>64664.27</v>
      </c>
      <c r="Q168" s="17">
        <f t="shared" si="17"/>
        <v>4.2010814814814816</v>
      </c>
      <c r="R168" s="6"/>
    </row>
    <row r="169" spans="1:18" x14ac:dyDescent="0.2">
      <c r="A169" s="13">
        <v>2</v>
      </c>
      <c r="B169" s="14" t="s">
        <v>147</v>
      </c>
      <c r="C169" s="15" t="s">
        <v>146</v>
      </c>
      <c r="D169" s="16">
        <v>270000</v>
      </c>
      <c r="E169" s="16">
        <v>282500</v>
      </c>
      <c r="F169" s="16">
        <v>67500</v>
      </c>
      <c r="G169" s="16">
        <v>2835.73</v>
      </c>
      <c r="H169" s="16">
        <v>0</v>
      </c>
      <c r="I169" s="16">
        <v>2835.73</v>
      </c>
      <c r="J169" s="16">
        <v>0</v>
      </c>
      <c r="K169" s="16">
        <v>0</v>
      </c>
      <c r="L169" s="17">
        <f t="shared" si="12"/>
        <v>64664.27</v>
      </c>
      <c r="M169" s="17">
        <f t="shared" si="13"/>
        <v>279664.27</v>
      </c>
      <c r="N169" s="17">
        <f t="shared" si="14"/>
        <v>4.2010814814814816</v>
      </c>
      <c r="O169" s="17">
        <f t="shared" si="15"/>
        <v>279664.27</v>
      </c>
      <c r="P169" s="17">
        <f t="shared" si="16"/>
        <v>64664.27</v>
      </c>
      <c r="Q169" s="17">
        <f t="shared" si="17"/>
        <v>4.2010814814814816</v>
      </c>
      <c r="R169" s="6"/>
    </row>
    <row r="170" spans="1:18" x14ac:dyDescent="0.2">
      <c r="A170" s="13">
        <v>1</v>
      </c>
      <c r="B170" s="14" t="s">
        <v>27</v>
      </c>
      <c r="C170" s="15" t="s">
        <v>28</v>
      </c>
      <c r="D170" s="16">
        <v>270000</v>
      </c>
      <c r="E170" s="16">
        <v>282500</v>
      </c>
      <c r="F170" s="16">
        <v>67500</v>
      </c>
      <c r="G170" s="16">
        <v>2835.73</v>
      </c>
      <c r="H170" s="16">
        <v>0</v>
      </c>
      <c r="I170" s="16">
        <v>2835.73</v>
      </c>
      <c r="J170" s="16">
        <v>0</v>
      </c>
      <c r="K170" s="16">
        <v>0</v>
      </c>
      <c r="L170" s="17">
        <f t="shared" si="12"/>
        <v>64664.27</v>
      </c>
      <c r="M170" s="17">
        <f t="shared" si="13"/>
        <v>279664.27</v>
      </c>
      <c r="N170" s="17">
        <f t="shared" si="14"/>
        <v>4.2010814814814816</v>
      </c>
      <c r="O170" s="17">
        <f t="shared" si="15"/>
        <v>279664.27</v>
      </c>
      <c r="P170" s="17">
        <f t="shared" si="16"/>
        <v>64664.27</v>
      </c>
      <c r="Q170" s="17">
        <f t="shared" si="17"/>
        <v>4.2010814814814816</v>
      </c>
      <c r="R170" s="6"/>
    </row>
    <row r="171" spans="1:18" x14ac:dyDescent="0.2">
      <c r="A171" s="13">
        <v>2</v>
      </c>
      <c r="B171" s="14" t="s">
        <v>29</v>
      </c>
      <c r="C171" s="15" t="s">
        <v>30</v>
      </c>
      <c r="D171" s="16">
        <v>10000</v>
      </c>
      <c r="E171" s="16">
        <v>10000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0</v>
      </c>
      <c r="M171" s="17">
        <f t="shared" si="13"/>
        <v>10000</v>
      </c>
      <c r="N171" s="17">
        <f t="shared" si="14"/>
        <v>0</v>
      </c>
      <c r="O171" s="17">
        <f t="shared" si="15"/>
        <v>10000</v>
      </c>
      <c r="P171" s="17">
        <f t="shared" si="16"/>
        <v>0</v>
      </c>
      <c r="Q171" s="17">
        <f t="shared" si="17"/>
        <v>0</v>
      </c>
      <c r="R171" s="6"/>
    </row>
    <row r="172" spans="1:18" x14ac:dyDescent="0.2">
      <c r="A172" s="13">
        <v>2</v>
      </c>
      <c r="B172" s="14" t="s">
        <v>31</v>
      </c>
      <c r="C172" s="15" t="s">
        <v>32</v>
      </c>
      <c r="D172" s="16">
        <v>8200</v>
      </c>
      <c r="E172" s="16">
        <v>8200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0</v>
      </c>
      <c r="M172" s="17">
        <f t="shared" si="13"/>
        <v>8200</v>
      </c>
      <c r="N172" s="17">
        <f t="shared" si="14"/>
        <v>0</v>
      </c>
      <c r="O172" s="17">
        <f t="shared" si="15"/>
        <v>8200</v>
      </c>
      <c r="P172" s="17">
        <f t="shared" si="16"/>
        <v>0</v>
      </c>
      <c r="Q172" s="17">
        <f t="shared" si="17"/>
        <v>0</v>
      </c>
      <c r="R172" s="6"/>
    </row>
    <row r="173" spans="1:18" x14ac:dyDescent="0.2">
      <c r="A173" s="13">
        <v>0</v>
      </c>
      <c r="B173" s="14" t="s">
        <v>33</v>
      </c>
      <c r="C173" s="15" t="s">
        <v>34</v>
      </c>
      <c r="D173" s="16">
        <v>8200</v>
      </c>
      <c r="E173" s="16">
        <v>8200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0</v>
      </c>
      <c r="M173" s="17">
        <f t="shared" si="13"/>
        <v>8200</v>
      </c>
      <c r="N173" s="17">
        <f t="shared" si="14"/>
        <v>0</v>
      </c>
      <c r="O173" s="17">
        <f t="shared" si="15"/>
        <v>8200</v>
      </c>
      <c r="P173" s="17">
        <f t="shared" si="16"/>
        <v>0</v>
      </c>
      <c r="Q173" s="17">
        <f t="shared" si="17"/>
        <v>0</v>
      </c>
      <c r="R173" s="6"/>
    </row>
    <row r="174" spans="1:18" x14ac:dyDescent="0.2">
      <c r="A174" s="13">
        <v>0</v>
      </c>
      <c r="B174" s="14" t="s">
        <v>35</v>
      </c>
      <c r="C174" s="15" t="s">
        <v>36</v>
      </c>
      <c r="D174" s="16">
        <v>1800</v>
      </c>
      <c r="E174" s="16">
        <v>1800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0</v>
      </c>
      <c r="M174" s="17">
        <f t="shared" si="13"/>
        <v>1800</v>
      </c>
      <c r="N174" s="17">
        <f t="shared" si="14"/>
        <v>0</v>
      </c>
      <c r="O174" s="17">
        <f t="shared" si="15"/>
        <v>1800</v>
      </c>
      <c r="P174" s="17">
        <f t="shared" si="16"/>
        <v>0</v>
      </c>
      <c r="Q174" s="17">
        <f t="shared" si="17"/>
        <v>0</v>
      </c>
      <c r="R174" s="6"/>
    </row>
    <row r="175" spans="1:18" x14ac:dyDescent="0.2">
      <c r="A175" s="13">
        <v>3</v>
      </c>
      <c r="B175" s="14" t="s">
        <v>37</v>
      </c>
      <c r="C175" s="15" t="s">
        <v>38</v>
      </c>
      <c r="D175" s="16">
        <v>260000</v>
      </c>
      <c r="E175" s="16">
        <v>272500</v>
      </c>
      <c r="F175" s="16">
        <v>67500</v>
      </c>
      <c r="G175" s="16">
        <v>2835.73</v>
      </c>
      <c r="H175" s="16">
        <v>0</v>
      </c>
      <c r="I175" s="16">
        <v>2835.73</v>
      </c>
      <c r="J175" s="16">
        <v>0</v>
      </c>
      <c r="K175" s="16">
        <v>0</v>
      </c>
      <c r="L175" s="17">
        <f t="shared" si="12"/>
        <v>64664.27</v>
      </c>
      <c r="M175" s="17">
        <f t="shared" si="13"/>
        <v>269664.27</v>
      </c>
      <c r="N175" s="17">
        <f t="shared" si="14"/>
        <v>4.2010814814814816</v>
      </c>
      <c r="O175" s="17">
        <f t="shared" si="15"/>
        <v>269664.27</v>
      </c>
      <c r="P175" s="17">
        <f t="shared" si="16"/>
        <v>64664.27</v>
      </c>
      <c r="Q175" s="17">
        <f t="shared" si="17"/>
        <v>4.2010814814814816</v>
      </c>
      <c r="R175" s="6"/>
    </row>
    <row r="176" spans="1:18" x14ac:dyDescent="0.2">
      <c r="A176" s="13">
        <v>0</v>
      </c>
      <c r="B176" s="14" t="s">
        <v>39</v>
      </c>
      <c r="C176" s="15" t="s">
        <v>40</v>
      </c>
      <c r="D176" s="16">
        <v>20000</v>
      </c>
      <c r="E176" s="16">
        <v>27300</v>
      </c>
      <c r="F176" s="16">
        <v>7300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7300</v>
      </c>
      <c r="M176" s="17">
        <f t="shared" si="13"/>
        <v>27300</v>
      </c>
      <c r="N176" s="17">
        <f t="shared" si="14"/>
        <v>0</v>
      </c>
      <c r="O176" s="17">
        <f t="shared" si="15"/>
        <v>27300</v>
      </c>
      <c r="P176" s="17">
        <f t="shared" si="16"/>
        <v>7300</v>
      </c>
      <c r="Q176" s="17">
        <f t="shared" si="17"/>
        <v>0</v>
      </c>
      <c r="R176" s="6"/>
    </row>
    <row r="177" spans="1:18" x14ac:dyDescent="0.2">
      <c r="A177" s="13">
        <v>0</v>
      </c>
      <c r="B177" s="14" t="s">
        <v>41</v>
      </c>
      <c r="C177" s="15" t="s">
        <v>42</v>
      </c>
      <c r="D177" s="16">
        <v>0</v>
      </c>
      <c r="E177" s="16">
        <v>5200</v>
      </c>
      <c r="F177" s="16">
        <v>5200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5200</v>
      </c>
      <c r="M177" s="17">
        <f t="shared" si="13"/>
        <v>5200</v>
      </c>
      <c r="N177" s="17">
        <f t="shared" si="14"/>
        <v>0</v>
      </c>
      <c r="O177" s="17">
        <f t="shared" si="15"/>
        <v>5200</v>
      </c>
      <c r="P177" s="17">
        <f t="shared" si="16"/>
        <v>5200</v>
      </c>
      <c r="Q177" s="17">
        <f t="shared" si="17"/>
        <v>0</v>
      </c>
      <c r="R177" s="6"/>
    </row>
    <row r="178" spans="1:18" x14ac:dyDescent="0.2">
      <c r="A178" s="13">
        <v>3</v>
      </c>
      <c r="B178" s="14" t="s">
        <v>45</v>
      </c>
      <c r="C178" s="15" t="s">
        <v>46</v>
      </c>
      <c r="D178" s="16">
        <v>240000</v>
      </c>
      <c r="E178" s="16">
        <v>240000</v>
      </c>
      <c r="F178" s="16">
        <v>55000</v>
      </c>
      <c r="G178" s="16">
        <v>2835.73</v>
      </c>
      <c r="H178" s="16">
        <v>0</v>
      </c>
      <c r="I178" s="16">
        <v>2835.73</v>
      </c>
      <c r="J178" s="16">
        <v>0</v>
      </c>
      <c r="K178" s="16">
        <v>0</v>
      </c>
      <c r="L178" s="17">
        <f t="shared" si="12"/>
        <v>52164.27</v>
      </c>
      <c r="M178" s="17">
        <f t="shared" si="13"/>
        <v>237164.27</v>
      </c>
      <c r="N178" s="17">
        <f t="shared" si="14"/>
        <v>5.1558727272727269</v>
      </c>
      <c r="O178" s="17">
        <f t="shared" si="15"/>
        <v>237164.27</v>
      </c>
      <c r="P178" s="17">
        <f t="shared" si="16"/>
        <v>52164.27</v>
      </c>
      <c r="Q178" s="17">
        <f t="shared" si="17"/>
        <v>5.1558727272727269</v>
      </c>
      <c r="R178" s="6"/>
    </row>
    <row r="179" spans="1:18" x14ac:dyDescent="0.2">
      <c r="A179" s="13">
        <v>0</v>
      </c>
      <c r="B179" s="14" t="s">
        <v>47</v>
      </c>
      <c r="C179" s="15" t="s">
        <v>48</v>
      </c>
      <c r="D179" s="16">
        <v>240000</v>
      </c>
      <c r="E179" s="16">
        <v>240000</v>
      </c>
      <c r="F179" s="16">
        <v>55000</v>
      </c>
      <c r="G179" s="16">
        <v>2835.73</v>
      </c>
      <c r="H179" s="16">
        <v>0</v>
      </c>
      <c r="I179" s="16">
        <v>2835.73</v>
      </c>
      <c r="J179" s="16">
        <v>0</v>
      </c>
      <c r="K179" s="16">
        <v>0</v>
      </c>
      <c r="L179" s="17">
        <f t="shared" si="12"/>
        <v>52164.27</v>
      </c>
      <c r="M179" s="17">
        <f t="shared" si="13"/>
        <v>237164.27</v>
      </c>
      <c r="N179" s="17">
        <f t="shared" si="14"/>
        <v>5.1558727272727269</v>
      </c>
      <c r="O179" s="17">
        <f t="shared" si="15"/>
        <v>237164.27</v>
      </c>
      <c r="P179" s="17">
        <f t="shared" si="16"/>
        <v>52164.27</v>
      </c>
      <c r="Q179" s="17">
        <f t="shared" si="17"/>
        <v>5.1558727272727269</v>
      </c>
      <c r="R179" s="6"/>
    </row>
    <row r="180" spans="1:18" x14ac:dyDescent="0.2">
      <c r="A180" s="13">
        <v>1</v>
      </c>
      <c r="B180" s="14" t="s">
        <v>148</v>
      </c>
      <c r="C180" s="15" t="s">
        <v>149</v>
      </c>
      <c r="D180" s="16">
        <v>11000</v>
      </c>
      <c r="E180" s="16">
        <v>11000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7">
        <f t="shared" si="12"/>
        <v>0</v>
      </c>
      <c r="M180" s="17">
        <f t="shared" si="13"/>
        <v>11000</v>
      </c>
      <c r="N180" s="17">
        <f t="shared" si="14"/>
        <v>0</v>
      </c>
      <c r="O180" s="17">
        <f t="shared" si="15"/>
        <v>11000</v>
      </c>
      <c r="P180" s="17">
        <f t="shared" si="16"/>
        <v>0</v>
      </c>
      <c r="Q180" s="17">
        <f t="shared" si="17"/>
        <v>0</v>
      </c>
      <c r="R180" s="6"/>
    </row>
    <row r="181" spans="1:18" ht="25.5" x14ac:dyDescent="0.2">
      <c r="A181" s="13">
        <v>2</v>
      </c>
      <c r="B181" s="14" t="s">
        <v>150</v>
      </c>
      <c r="C181" s="15" t="s">
        <v>151</v>
      </c>
      <c r="D181" s="16">
        <v>10000</v>
      </c>
      <c r="E181" s="16">
        <v>10000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10000</v>
      </c>
      <c r="N181" s="17">
        <f t="shared" si="14"/>
        <v>0</v>
      </c>
      <c r="O181" s="17">
        <f t="shared" si="15"/>
        <v>10000</v>
      </c>
      <c r="P181" s="17">
        <f t="shared" si="16"/>
        <v>0</v>
      </c>
      <c r="Q181" s="17">
        <f t="shared" si="17"/>
        <v>0</v>
      </c>
      <c r="R181" s="6"/>
    </row>
    <row r="182" spans="1:18" ht="25.5" x14ac:dyDescent="0.2">
      <c r="A182" s="13">
        <v>3</v>
      </c>
      <c r="B182" s="14" t="s">
        <v>152</v>
      </c>
      <c r="C182" s="15" t="s">
        <v>153</v>
      </c>
      <c r="D182" s="16">
        <v>10000</v>
      </c>
      <c r="E182" s="16">
        <v>10000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10000</v>
      </c>
      <c r="N182" s="17">
        <f t="shared" si="14"/>
        <v>0</v>
      </c>
      <c r="O182" s="17">
        <f t="shared" si="15"/>
        <v>10000</v>
      </c>
      <c r="P182" s="17">
        <f t="shared" si="16"/>
        <v>0</v>
      </c>
      <c r="Q182" s="17">
        <f t="shared" si="17"/>
        <v>0</v>
      </c>
      <c r="R182" s="6"/>
    </row>
    <row r="183" spans="1:18" ht="25.5" x14ac:dyDescent="0.2">
      <c r="A183" s="13">
        <v>2</v>
      </c>
      <c r="B183" s="14" t="s">
        <v>154</v>
      </c>
      <c r="C183" s="15" t="s">
        <v>153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x14ac:dyDescent="0.2">
      <c r="A184" s="13">
        <v>1</v>
      </c>
      <c r="B184" s="14" t="s">
        <v>27</v>
      </c>
      <c r="C184" s="15" t="s">
        <v>28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x14ac:dyDescent="0.2">
      <c r="A185" s="13">
        <v>3</v>
      </c>
      <c r="B185" s="14" t="s">
        <v>37</v>
      </c>
      <c r="C185" s="15" t="s">
        <v>38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ht="25.5" x14ac:dyDescent="0.2">
      <c r="A187" s="13">
        <v>0</v>
      </c>
      <c r="B187" s="14" t="s">
        <v>155</v>
      </c>
      <c r="C187" s="15" t="s">
        <v>156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2</v>
      </c>
      <c r="B188" s="14" t="s">
        <v>157</v>
      </c>
      <c r="C188" s="15" t="s">
        <v>158</v>
      </c>
      <c r="D188" s="16">
        <v>1000</v>
      </c>
      <c r="E188" s="16">
        <v>1000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</v>
      </c>
      <c r="N188" s="17">
        <f t="shared" si="14"/>
        <v>0</v>
      </c>
      <c r="O188" s="17">
        <f t="shared" si="15"/>
        <v>1000</v>
      </c>
      <c r="P188" s="17">
        <f t="shared" si="16"/>
        <v>0</v>
      </c>
      <c r="Q188" s="17">
        <f t="shared" si="17"/>
        <v>0</v>
      </c>
      <c r="R188" s="6"/>
    </row>
    <row r="189" spans="1:18" x14ac:dyDescent="0.2">
      <c r="A189" s="13">
        <v>3</v>
      </c>
      <c r="B189" s="14" t="s">
        <v>159</v>
      </c>
      <c r="C189" s="15" t="s">
        <v>160</v>
      </c>
      <c r="D189" s="16">
        <v>1000</v>
      </c>
      <c r="E189" s="16">
        <v>1000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</v>
      </c>
      <c r="N189" s="17">
        <f t="shared" si="14"/>
        <v>0</v>
      </c>
      <c r="O189" s="17">
        <f t="shared" si="15"/>
        <v>1000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3</v>
      </c>
      <c r="B190" s="14" t="s">
        <v>161</v>
      </c>
      <c r="C190" s="15" t="s">
        <v>162</v>
      </c>
      <c r="D190" s="16">
        <v>1000</v>
      </c>
      <c r="E190" s="16">
        <v>1000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0</v>
      </c>
      <c r="M190" s="17">
        <f t="shared" si="13"/>
        <v>1000</v>
      </c>
      <c r="N190" s="17">
        <f t="shared" si="14"/>
        <v>0</v>
      </c>
      <c r="O190" s="17">
        <f t="shared" si="15"/>
        <v>1000</v>
      </c>
      <c r="P190" s="17">
        <f t="shared" si="16"/>
        <v>0</v>
      </c>
      <c r="Q190" s="17">
        <f t="shared" si="17"/>
        <v>0</v>
      </c>
      <c r="R190" s="6"/>
    </row>
    <row r="191" spans="1:18" ht="25.5" x14ac:dyDescent="0.2">
      <c r="A191" s="13">
        <v>1</v>
      </c>
      <c r="B191" s="14" t="s">
        <v>163</v>
      </c>
      <c r="C191" s="15" t="s">
        <v>162</v>
      </c>
      <c r="D191" s="16">
        <v>1000</v>
      </c>
      <c r="E191" s="16">
        <v>1000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0</v>
      </c>
      <c r="M191" s="17">
        <f t="shared" si="13"/>
        <v>1000</v>
      </c>
      <c r="N191" s="17">
        <f t="shared" si="14"/>
        <v>0</v>
      </c>
      <c r="O191" s="17">
        <f t="shared" si="15"/>
        <v>1000</v>
      </c>
      <c r="P191" s="17">
        <f t="shared" si="16"/>
        <v>0</v>
      </c>
      <c r="Q191" s="17">
        <f t="shared" si="17"/>
        <v>0</v>
      </c>
      <c r="R191" s="6"/>
    </row>
    <row r="192" spans="1:18" x14ac:dyDescent="0.2">
      <c r="A192" s="13">
        <v>1</v>
      </c>
      <c r="B192" s="14" t="s">
        <v>27</v>
      </c>
      <c r="C192" s="15" t="s">
        <v>28</v>
      </c>
      <c r="D192" s="16">
        <v>1000</v>
      </c>
      <c r="E192" s="16">
        <v>1000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0</v>
      </c>
      <c r="M192" s="17">
        <f t="shared" si="13"/>
        <v>1000</v>
      </c>
      <c r="N192" s="17">
        <f t="shared" si="14"/>
        <v>0</v>
      </c>
      <c r="O192" s="17">
        <f t="shared" si="15"/>
        <v>1000</v>
      </c>
      <c r="P192" s="17">
        <f t="shared" si="16"/>
        <v>0</v>
      </c>
      <c r="Q192" s="17">
        <f t="shared" si="17"/>
        <v>0</v>
      </c>
      <c r="R192" s="6"/>
    </row>
    <row r="193" spans="1:18" x14ac:dyDescent="0.2">
      <c r="A193" s="13">
        <v>3</v>
      </c>
      <c r="B193" s="14" t="s">
        <v>37</v>
      </c>
      <c r="C193" s="15" t="s">
        <v>38</v>
      </c>
      <c r="D193" s="16">
        <v>1000</v>
      </c>
      <c r="E193" s="16">
        <v>1000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0</v>
      </c>
      <c r="M193" s="17">
        <f t="shared" si="13"/>
        <v>1000</v>
      </c>
      <c r="N193" s="17">
        <f t="shared" si="14"/>
        <v>0</v>
      </c>
      <c r="O193" s="17">
        <f t="shared" si="15"/>
        <v>1000</v>
      </c>
      <c r="P193" s="17">
        <f t="shared" si="16"/>
        <v>0</v>
      </c>
      <c r="Q193" s="17">
        <f t="shared" si="17"/>
        <v>0</v>
      </c>
      <c r="R193" s="6"/>
    </row>
    <row r="194" spans="1:18" ht="25.5" x14ac:dyDescent="0.2">
      <c r="A194" s="13">
        <v>3</v>
      </c>
      <c r="B194" s="14" t="s">
        <v>67</v>
      </c>
      <c r="C194" s="15" t="s">
        <v>68</v>
      </c>
      <c r="D194" s="16">
        <v>1000</v>
      </c>
      <c r="E194" s="16">
        <v>1000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0</v>
      </c>
      <c r="M194" s="17">
        <f t="shared" si="13"/>
        <v>1000</v>
      </c>
      <c r="N194" s="17">
        <f t="shared" si="14"/>
        <v>0</v>
      </c>
      <c r="O194" s="17">
        <f t="shared" si="15"/>
        <v>1000</v>
      </c>
      <c r="P194" s="17">
        <f t="shared" si="16"/>
        <v>0</v>
      </c>
      <c r="Q194" s="17">
        <f t="shared" si="17"/>
        <v>0</v>
      </c>
      <c r="R194" s="6"/>
    </row>
    <row r="195" spans="1:18" ht="25.5" x14ac:dyDescent="0.2">
      <c r="A195" s="13">
        <v>0</v>
      </c>
      <c r="B195" s="14" t="s">
        <v>69</v>
      </c>
      <c r="C195" s="15" t="s">
        <v>70</v>
      </c>
      <c r="D195" s="16">
        <v>1000</v>
      </c>
      <c r="E195" s="16">
        <v>1000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0</v>
      </c>
      <c r="M195" s="17">
        <f t="shared" si="13"/>
        <v>1000</v>
      </c>
      <c r="N195" s="17">
        <f t="shared" si="14"/>
        <v>0</v>
      </c>
      <c r="O195" s="17">
        <f t="shared" si="15"/>
        <v>1000</v>
      </c>
      <c r="P195" s="17">
        <f t="shared" si="16"/>
        <v>0</v>
      </c>
      <c r="Q195" s="17">
        <f t="shared" si="17"/>
        <v>0</v>
      </c>
      <c r="R195" s="6"/>
    </row>
    <row r="196" spans="1:18" x14ac:dyDescent="0.2">
      <c r="A196" s="13">
        <v>1</v>
      </c>
      <c r="B196" s="14" t="s">
        <v>164</v>
      </c>
      <c r="C196" s="15" t="s">
        <v>165</v>
      </c>
      <c r="D196" s="16">
        <v>489600</v>
      </c>
      <c r="E196" s="16">
        <v>489600</v>
      </c>
      <c r="F196" s="16">
        <v>68640</v>
      </c>
      <c r="G196" s="16">
        <v>63828.740000000005</v>
      </c>
      <c r="H196" s="16">
        <v>0</v>
      </c>
      <c r="I196" s="16">
        <v>63828.740000000005</v>
      </c>
      <c r="J196" s="16">
        <v>0</v>
      </c>
      <c r="K196" s="16">
        <v>0</v>
      </c>
      <c r="L196" s="17">
        <f t="shared" si="12"/>
        <v>4811.2599999999948</v>
      </c>
      <c r="M196" s="17">
        <f t="shared" si="13"/>
        <v>425771.26</v>
      </c>
      <c r="N196" s="17">
        <f t="shared" si="14"/>
        <v>92.990588578088591</v>
      </c>
      <c r="O196" s="17">
        <f t="shared" si="15"/>
        <v>425771.26</v>
      </c>
      <c r="P196" s="17">
        <f t="shared" si="16"/>
        <v>4811.2599999999948</v>
      </c>
      <c r="Q196" s="17">
        <f t="shared" si="17"/>
        <v>92.990588578088591</v>
      </c>
      <c r="R196" s="6"/>
    </row>
    <row r="197" spans="1:18" ht="25.5" x14ac:dyDescent="0.2">
      <c r="A197" s="13">
        <v>2</v>
      </c>
      <c r="B197" s="14" t="s">
        <v>166</v>
      </c>
      <c r="C197" s="15" t="s">
        <v>167</v>
      </c>
      <c r="D197" s="16">
        <v>487600</v>
      </c>
      <c r="E197" s="16">
        <v>487600</v>
      </c>
      <c r="F197" s="16">
        <v>68640</v>
      </c>
      <c r="G197" s="16">
        <v>63828.740000000005</v>
      </c>
      <c r="H197" s="16">
        <v>0</v>
      </c>
      <c r="I197" s="16">
        <v>63828.740000000005</v>
      </c>
      <c r="J197" s="16">
        <v>0</v>
      </c>
      <c r="K197" s="16">
        <v>0</v>
      </c>
      <c r="L197" s="17">
        <f t="shared" si="12"/>
        <v>4811.2599999999948</v>
      </c>
      <c r="M197" s="17">
        <f t="shared" si="13"/>
        <v>423771.26</v>
      </c>
      <c r="N197" s="17">
        <f t="shared" si="14"/>
        <v>92.990588578088591</v>
      </c>
      <c r="O197" s="17">
        <f t="shared" si="15"/>
        <v>423771.26</v>
      </c>
      <c r="P197" s="17">
        <f t="shared" si="16"/>
        <v>4811.2599999999948</v>
      </c>
      <c r="Q197" s="17">
        <f t="shared" si="17"/>
        <v>92.990588578088591</v>
      </c>
      <c r="R197" s="6"/>
    </row>
    <row r="198" spans="1:18" ht="25.5" x14ac:dyDescent="0.2">
      <c r="A198" s="13">
        <v>3</v>
      </c>
      <c r="B198" s="14" t="s">
        <v>168</v>
      </c>
      <c r="C198" s="15" t="s">
        <v>169</v>
      </c>
      <c r="D198" s="16">
        <v>487600</v>
      </c>
      <c r="E198" s="16">
        <v>487600</v>
      </c>
      <c r="F198" s="16">
        <v>68640</v>
      </c>
      <c r="G198" s="16">
        <v>63828.740000000005</v>
      </c>
      <c r="H198" s="16">
        <v>0</v>
      </c>
      <c r="I198" s="16">
        <v>63828.740000000005</v>
      </c>
      <c r="J198" s="16">
        <v>0</v>
      </c>
      <c r="K198" s="16">
        <v>0</v>
      </c>
      <c r="L198" s="17">
        <f t="shared" si="12"/>
        <v>4811.2599999999948</v>
      </c>
      <c r="M198" s="17">
        <f t="shared" si="13"/>
        <v>423771.26</v>
      </c>
      <c r="N198" s="17">
        <f t="shared" si="14"/>
        <v>92.990588578088591</v>
      </c>
      <c r="O198" s="17">
        <f t="shared" si="15"/>
        <v>423771.26</v>
      </c>
      <c r="P198" s="17">
        <f t="shared" si="16"/>
        <v>4811.2599999999948</v>
      </c>
      <c r="Q198" s="17">
        <f t="shared" si="17"/>
        <v>92.990588578088591</v>
      </c>
      <c r="R198" s="6"/>
    </row>
    <row r="199" spans="1:18" ht="25.5" x14ac:dyDescent="0.2">
      <c r="A199" s="13">
        <v>2</v>
      </c>
      <c r="B199" s="14" t="s">
        <v>170</v>
      </c>
      <c r="C199" s="15" t="s">
        <v>169</v>
      </c>
      <c r="D199" s="16">
        <v>487600</v>
      </c>
      <c r="E199" s="16">
        <v>487600</v>
      </c>
      <c r="F199" s="16">
        <v>68640</v>
      </c>
      <c r="G199" s="16">
        <v>63828.740000000005</v>
      </c>
      <c r="H199" s="16">
        <v>0</v>
      </c>
      <c r="I199" s="16">
        <v>63828.740000000005</v>
      </c>
      <c r="J199" s="16">
        <v>0</v>
      </c>
      <c r="K199" s="16">
        <v>0</v>
      </c>
      <c r="L199" s="17">
        <f t="shared" ref="L199:L242" si="18">F199-G199</f>
        <v>4811.2599999999948</v>
      </c>
      <c r="M199" s="17">
        <f t="shared" ref="M199:M242" si="19">E199-G199</f>
        <v>423771.26</v>
      </c>
      <c r="N199" s="17">
        <f t="shared" ref="N199:N242" si="20">IF(F199=0,0,(G199/F199)*100)</f>
        <v>92.990588578088591</v>
      </c>
      <c r="O199" s="17">
        <f t="shared" ref="O199:O242" si="21">E199-I199</f>
        <v>423771.26</v>
      </c>
      <c r="P199" s="17">
        <f t="shared" ref="P199:P242" si="22">F199-I199</f>
        <v>4811.2599999999948</v>
      </c>
      <c r="Q199" s="17">
        <f t="shared" ref="Q199:Q242" si="23">IF(F199=0,0,(I199/F199)*100)</f>
        <v>92.990588578088591</v>
      </c>
      <c r="R199" s="6"/>
    </row>
    <row r="200" spans="1:18" x14ac:dyDescent="0.2">
      <c r="A200" s="13">
        <v>1</v>
      </c>
      <c r="B200" s="14" t="s">
        <v>27</v>
      </c>
      <c r="C200" s="15" t="s">
        <v>28</v>
      </c>
      <c r="D200" s="16">
        <v>487600</v>
      </c>
      <c r="E200" s="16">
        <v>487600</v>
      </c>
      <c r="F200" s="16">
        <v>68640</v>
      </c>
      <c r="G200" s="16">
        <v>63828.740000000005</v>
      </c>
      <c r="H200" s="16">
        <v>0</v>
      </c>
      <c r="I200" s="16">
        <v>63828.740000000005</v>
      </c>
      <c r="J200" s="16">
        <v>0</v>
      </c>
      <c r="K200" s="16">
        <v>0</v>
      </c>
      <c r="L200" s="17">
        <f t="shared" si="18"/>
        <v>4811.2599999999948</v>
      </c>
      <c r="M200" s="17">
        <f t="shared" si="19"/>
        <v>423771.26</v>
      </c>
      <c r="N200" s="17">
        <f t="shared" si="20"/>
        <v>92.990588578088591</v>
      </c>
      <c r="O200" s="17">
        <f t="shared" si="21"/>
        <v>423771.26</v>
      </c>
      <c r="P200" s="17">
        <f t="shared" si="22"/>
        <v>4811.2599999999948</v>
      </c>
      <c r="Q200" s="17">
        <f t="shared" si="23"/>
        <v>92.990588578088591</v>
      </c>
      <c r="R200" s="6"/>
    </row>
    <row r="201" spans="1:18" x14ac:dyDescent="0.2">
      <c r="A201" s="13">
        <v>2</v>
      </c>
      <c r="B201" s="14" t="s">
        <v>29</v>
      </c>
      <c r="C201" s="15" t="s">
        <v>30</v>
      </c>
      <c r="D201" s="16">
        <v>427000</v>
      </c>
      <c r="E201" s="16">
        <v>427000</v>
      </c>
      <c r="F201" s="16">
        <v>63440</v>
      </c>
      <c r="G201" s="16">
        <v>63440</v>
      </c>
      <c r="H201" s="16">
        <v>0</v>
      </c>
      <c r="I201" s="16">
        <v>63440</v>
      </c>
      <c r="J201" s="16">
        <v>0</v>
      </c>
      <c r="K201" s="16">
        <v>0</v>
      </c>
      <c r="L201" s="17">
        <f t="shared" si="18"/>
        <v>0</v>
      </c>
      <c r="M201" s="17">
        <f t="shared" si="19"/>
        <v>363560</v>
      </c>
      <c r="N201" s="17">
        <f t="shared" si="20"/>
        <v>100</v>
      </c>
      <c r="O201" s="17">
        <f t="shared" si="21"/>
        <v>363560</v>
      </c>
      <c r="P201" s="17">
        <f t="shared" si="22"/>
        <v>0</v>
      </c>
      <c r="Q201" s="17">
        <f t="shared" si="23"/>
        <v>100</v>
      </c>
      <c r="R201" s="6"/>
    </row>
    <row r="202" spans="1:18" x14ac:dyDescent="0.2">
      <c r="A202" s="13">
        <v>2</v>
      </c>
      <c r="B202" s="14" t="s">
        <v>31</v>
      </c>
      <c r="C202" s="15" t="s">
        <v>32</v>
      </c>
      <c r="D202" s="16">
        <v>350000</v>
      </c>
      <c r="E202" s="16">
        <v>350000</v>
      </c>
      <c r="F202" s="16">
        <v>52000</v>
      </c>
      <c r="G202" s="16">
        <v>52000</v>
      </c>
      <c r="H202" s="16">
        <v>0</v>
      </c>
      <c r="I202" s="16">
        <v>52000</v>
      </c>
      <c r="J202" s="16">
        <v>0</v>
      </c>
      <c r="K202" s="16">
        <v>0</v>
      </c>
      <c r="L202" s="17">
        <f t="shared" si="18"/>
        <v>0</v>
      </c>
      <c r="M202" s="17">
        <f t="shared" si="19"/>
        <v>298000</v>
      </c>
      <c r="N202" s="17">
        <f t="shared" si="20"/>
        <v>100</v>
      </c>
      <c r="O202" s="17">
        <f t="shared" si="21"/>
        <v>298000</v>
      </c>
      <c r="P202" s="17">
        <f t="shared" si="22"/>
        <v>0</v>
      </c>
      <c r="Q202" s="17">
        <f t="shared" si="23"/>
        <v>100</v>
      </c>
      <c r="R202" s="6"/>
    </row>
    <row r="203" spans="1:18" x14ac:dyDescent="0.2">
      <c r="A203" s="13">
        <v>0</v>
      </c>
      <c r="B203" s="14" t="s">
        <v>33</v>
      </c>
      <c r="C203" s="15" t="s">
        <v>34</v>
      </c>
      <c r="D203" s="16">
        <v>350000</v>
      </c>
      <c r="E203" s="16">
        <v>350000</v>
      </c>
      <c r="F203" s="16">
        <v>52000</v>
      </c>
      <c r="G203" s="16">
        <v>52000</v>
      </c>
      <c r="H203" s="16">
        <v>0</v>
      </c>
      <c r="I203" s="16">
        <v>52000</v>
      </c>
      <c r="J203" s="16">
        <v>0</v>
      </c>
      <c r="K203" s="16">
        <v>0</v>
      </c>
      <c r="L203" s="17">
        <f t="shared" si="18"/>
        <v>0</v>
      </c>
      <c r="M203" s="17">
        <f t="shared" si="19"/>
        <v>298000</v>
      </c>
      <c r="N203" s="17">
        <f t="shared" si="20"/>
        <v>100</v>
      </c>
      <c r="O203" s="17">
        <f t="shared" si="21"/>
        <v>298000</v>
      </c>
      <c r="P203" s="17">
        <f t="shared" si="22"/>
        <v>0</v>
      </c>
      <c r="Q203" s="17">
        <f t="shared" si="23"/>
        <v>100</v>
      </c>
      <c r="R203" s="6"/>
    </row>
    <row r="204" spans="1:18" x14ac:dyDescent="0.2">
      <c r="A204" s="13">
        <v>0</v>
      </c>
      <c r="B204" s="14" t="s">
        <v>35</v>
      </c>
      <c r="C204" s="15" t="s">
        <v>36</v>
      </c>
      <c r="D204" s="16">
        <v>77000</v>
      </c>
      <c r="E204" s="16">
        <v>77000</v>
      </c>
      <c r="F204" s="16">
        <v>11440</v>
      </c>
      <c r="G204" s="16">
        <v>11440</v>
      </c>
      <c r="H204" s="16">
        <v>0</v>
      </c>
      <c r="I204" s="16">
        <v>11440</v>
      </c>
      <c r="J204" s="16">
        <v>0</v>
      </c>
      <c r="K204" s="16">
        <v>0</v>
      </c>
      <c r="L204" s="17">
        <f t="shared" si="18"/>
        <v>0</v>
      </c>
      <c r="M204" s="17">
        <f t="shared" si="19"/>
        <v>65560</v>
      </c>
      <c r="N204" s="17">
        <f t="shared" si="20"/>
        <v>100</v>
      </c>
      <c r="O204" s="17">
        <f t="shared" si="21"/>
        <v>65560</v>
      </c>
      <c r="P204" s="17">
        <f t="shared" si="22"/>
        <v>0</v>
      </c>
      <c r="Q204" s="17">
        <f t="shared" si="23"/>
        <v>100</v>
      </c>
      <c r="R204" s="6"/>
    </row>
    <row r="205" spans="1:18" x14ac:dyDescent="0.2">
      <c r="A205" s="13">
        <v>3</v>
      </c>
      <c r="B205" s="14" t="s">
        <v>37</v>
      </c>
      <c r="C205" s="15" t="s">
        <v>38</v>
      </c>
      <c r="D205" s="16">
        <v>60600</v>
      </c>
      <c r="E205" s="16">
        <v>60600</v>
      </c>
      <c r="F205" s="16">
        <v>5200</v>
      </c>
      <c r="G205" s="16">
        <v>388.74</v>
      </c>
      <c r="H205" s="16">
        <v>0</v>
      </c>
      <c r="I205" s="16">
        <v>388.74</v>
      </c>
      <c r="J205" s="16">
        <v>0</v>
      </c>
      <c r="K205" s="16">
        <v>0</v>
      </c>
      <c r="L205" s="17">
        <f t="shared" si="18"/>
        <v>4811.26</v>
      </c>
      <c r="M205" s="17">
        <f t="shared" si="19"/>
        <v>60211.26</v>
      </c>
      <c r="N205" s="17">
        <f t="shared" si="20"/>
        <v>7.4757692307692301</v>
      </c>
      <c r="O205" s="17">
        <f t="shared" si="21"/>
        <v>60211.26</v>
      </c>
      <c r="P205" s="17">
        <f t="shared" si="22"/>
        <v>4811.26</v>
      </c>
      <c r="Q205" s="17">
        <f t="shared" si="23"/>
        <v>7.4757692307692301</v>
      </c>
      <c r="R205" s="6"/>
    </row>
    <row r="206" spans="1:18" x14ac:dyDescent="0.2">
      <c r="A206" s="13">
        <v>0</v>
      </c>
      <c r="B206" s="14" t="s">
        <v>39</v>
      </c>
      <c r="C206" s="15" t="s">
        <v>40</v>
      </c>
      <c r="D206" s="16">
        <v>37200</v>
      </c>
      <c r="E206" s="16">
        <v>37200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0</v>
      </c>
      <c r="M206" s="17">
        <f t="shared" si="19"/>
        <v>37200</v>
      </c>
      <c r="N206" s="17">
        <f t="shared" si="20"/>
        <v>0</v>
      </c>
      <c r="O206" s="17">
        <f t="shared" si="21"/>
        <v>37200</v>
      </c>
      <c r="P206" s="17">
        <f t="shared" si="22"/>
        <v>0</v>
      </c>
      <c r="Q206" s="17">
        <f t="shared" si="23"/>
        <v>0</v>
      </c>
      <c r="R206" s="6"/>
    </row>
    <row r="207" spans="1:18" x14ac:dyDescent="0.2">
      <c r="A207" s="13">
        <v>0</v>
      </c>
      <c r="B207" s="14" t="s">
        <v>41</v>
      </c>
      <c r="C207" s="15" t="s">
        <v>42</v>
      </c>
      <c r="D207" s="16">
        <v>1800</v>
      </c>
      <c r="E207" s="16">
        <v>1800</v>
      </c>
      <c r="F207" s="16">
        <v>400</v>
      </c>
      <c r="G207" s="16">
        <v>97.76</v>
      </c>
      <c r="H207" s="16">
        <v>0</v>
      </c>
      <c r="I207" s="16">
        <v>97.76</v>
      </c>
      <c r="J207" s="16">
        <v>0</v>
      </c>
      <c r="K207" s="16">
        <v>0</v>
      </c>
      <c r="L207" s="17">
        <f t="shared" si="18"/>
        <v>302.24</v>
      </c>
      <c r="M207" s="17">
        <f t="shared" si="19"/>
        <v>1702.24</v>
      </c>
      <c r="N207" s="17">
        <f t="shared" si="20"/>
        <v>24.44</v>
      </c>
      <c r="O207" s="17">
        <f t="shared" si="21"/>
        <v>1702.24</v>
      </c>
      <c r="P207" s="17">
        <f t="shared" si="22"/>
        <v>302.24</v>
      </c>
      <c r="Q207" s="17">
        <f t="shared" si="23"/>
        <v>24.44</v>
      </c>
      <c r="R207" s="6"/>
    </row>
    <row r="208" spans="1:18" x14ac:dyDescent="0.2">
      <c r="A208" s="13">
        <v>3</v>
      </c>
      <c r="B208" s="14" t="s">
        <v>45</v>
      </c>
      <c r="C208" s="15" t="s">
        <v>46</v>
      </c>
      <c r="D208" s="16">
        <v>21600</v>
      </c>
      <c r="E208" s="16">
        <v>21600</v>
      </c>
      <c r="F208" s="16">
        <v>4800</v>
      </c>
      <c r="G208" s="16">
        <v>290.98</v>
      </c>
      <c r="H208" s="16">
        <v>0</v>
      </c>
      <c r="I208" s="16">
        <v>290.98</v>
      </c>
      <c r="J208" s="16">
        <v>0</v>
      </c>
      <c r="K208" s="16">
        <v>0</v>
      </c>
      <c r="L208" s="17">
        <f t="shared" si="18"/>
        <v>4509.0200000000004</v>
      </c>
      <c r="M208" s="17">
        <f t="shared" si="19"/>
        <v>21309.02</v>
      </c>
      <c r="N208" s="17">
        <f t="shared" si="20"/>
        <v>6.0620833333333337</v>
      </c>
      <c r="O208" s="17">
        <f t="shared" si="21"/>
        <v>21309.02</v>
      </c>
      <c r="P208" s="17">
        <f t="shared" si="22"/>
        <v>4509.0200000000004</v>
      </c>
      <c r="Q208" s="17">
        <f t="shared" si="23"/>
        <v>6.0620833333333337</v>
      </c>
      <c r="R208" s="6"/>
    </row>
    <row r="209" spans="1:18" x14ac:dyDescent="0.2">
      <c r="A209" s="13">
        <v>0</v>
      </c>
      <c r="B209" s="14" t="s">
        <v>47</v>
      </c>
      <c r="C209" s="15" t="s">
        <v>48</v>
      </c>
      <c r="D209" s="16">
        <v>21600</v>
      </c>
      <c r="E209" s="16">
        <v>21600</v>
      </c>
      <c r="F209" s="16">
        <v>4800</v>
      </c>
      <c r="G209" s="16">
        <v>290.98</v>
      </c>
      <c r="H209" s="16">
        <v>0</v>
      </c>
      <c r="I209" s="16">
        <v>290.98</v>
      </c>
      <c r="J209" s="16">
        <v>0</v>
      </c>
      <c r="K209" s="16">
        <v>0</v>
      </c>
      <c r="L209" s="17">
        <f t="shared" si="18"/>
        <v>4509.0200000000004</v>
      </c>
      <c r="M209" s="17">
        <f t="shared" si="19"/>
        <v>21309.02</v>
      </c>
      <c r="N209" s="17">
        <f t="shared" si="20"/>
        <v>6.0620833333333337</v>
      </c>
      <c r="O209" s="17">
        <f t="shared" si="21"/>
        <v>21309.02</v>
      </c>
      <c r="P209" s="17">
        <f t="shared" si="22"/>
        <v>4509.0200000000004</v>
      </c>
      <c r="Q209" s="17">
        <f t="shared" si="23"/>
        <v>6.0620833333333337</v>
      </c>
      <c r="R209" s="6"/>
    </row>
    <row r="210" spans="1:18" x14ac:dyDescent="0.2">
      <c r="A210" s="13">
        <v>2</v>
      </c>
      <c r="B210" s="14" t="s">
        <v>171</v>
      </c>
      <c r="C210" s="15" t="s">
        <v>172</v>
      </c>
      <c r="D210" s="16">
        <v>2000</v>
      </c>
      <c r="E210" s="16">
        <v>2000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0</v>
      </c>
      <c r="M210" s="17">
        <f t="shared" si="19"/>
        <v>2000</v>
      </c>
      <c r="N210" s="17">
        <f t="shared" si="20"/>
        <v>0</v>
      </c>
      <c r="O210" s="17">
        <f t="shared" si="21"/>
        <v>2000</v>
      </c>
      <c r="P210" s="17">
        <f t="shared" si="22"/>
        <v>0</v>
      </c>
      <c r="Q210" s="17">
        <f t="shared" si="23"/>
        <v>0</v>
      </c>
      <c r="R210" s="6"/>
    </row>
    <row r="211" spans="1:18" ht="25.5" x14ac:dyDescent="0.2">
      <c r="A211" s="13">
        <v>3</v>
      </c>
      <c r="B211" s="14" t="s">
        <v>173</v>
      </c>
      <c r="C211" s="15" t="s">
        <v>174</v>
      </c>
      <c r="D211" s="16">
        <v>2000</v>
      </c>
      <c r="E211" s="16">
        <v>2000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0</v>
      </c>
      <c r="M211" s="17">
        <f t="shared" si="19"/>
        <v>2000</v>
      </c>
      <c r="N211" s="17">
        <f t="shared" si="20"/>
        <v>0</v>
      </c>
      <c r="O211" s="17">
        <f t="shared" si="21"/>
        <v>2000</v>
      </c>
      <c r="P211" s="17">
        <f t="shared" si="22"/>
        <v>0</v>
      </c>
      <c r="Q211" s="17">
        <f t="shared" si="23"/>
        <v>0</v>
      </c>
      <c r="R211" s="6"/>
    </row>
    <row r="212" spans="1:18" ht="25.5" x14ac:dyDescent="0.2">
      <c r="A212" s="13">
        <v>3</v>
      </c>
      <c r="B212" s="14" t="s">
        <v>175</v>
      </c>
      <c r="C212" s="15" t="s">
        <v>176</v>
      </c>
      <c r="D212" s="16">
        <v>2000</v>
      </c>
      <c r="E212" s="16">
        <v>2000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0</v>
      </c>
      <c r="M212" s="17">
        <f t="shared" si="19"/>
        <v>2000</v>
      </c>
      <c r="N212" s="17">
        <f t="shared" si="20"/>
        <v>0</v>
      </c>
      <c r="O212" s="17">
        <f t="shared" si="21"/>
        <v>2000</v>
      </c>
      <c r="P212" s="17">
        <f t="shared" si="22"/>
        <v>0</v>
      </c>
      <c r="Q212" s="17">
        <f t="shared" si="23"/>
        <v>0</v>
      </c>
      <c r="R212" s="6"/>
    </row>
    <row r="213" spans="1:18" ht="25.5" x14ac:dyDescent="0.2">
      <c r="A213" s="13">
        <v>1</v>
      </c>
      <c r="B213" s="14" t="s">
        <v>177</v>
      </c>
      <c r="C213" s="15" t="s">
        <v>176</v>
      </c>
      <c r="D213" s="16">
        <v>2000</v>
      </c>
      <c r="E213" s="16">
        <v>2000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0</v>
      </c>
      <c r="M213" s="17">
        <f t="shared" si="19"/>
        <v>2000</v>
      </c>
      <c r="N213" s="17">
        <f t="shared" si="20"/>
        <v>0</v>
      </c>
      <c r="O213" s="17">
        <f t="shared" si="21"/>
        <v>2000</v>
      </c>
      <c r="P213" s="17">
        <f t="shared" si="22"/>
        <v>0</v>
      </c>
      <c r="Q213" s="17">
        <f t="shared" si="23"/>
        <v>0</v>
      </c>
      <c r="R213" s="6"/>
    </row>
    <row r="214" spans="1:18" x14ac:dyDescent="0.2">
      <c r="A214" s="13">
        <v>1</v>
      </c>
      <c r="B214" s="14" t="s">
        <v>27</v>
      </c>
      <c r="C214" s="15" t="s">
        <v>28</v>
      </c>
      <c r="D214" s="16">
        <v>2000</v>
      </c>
      <c r="E214" s="16">
        <v>2000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0</v>
      </c>
      <c r="M214" s="17">
        <f t="shared" si="19"/>
        <v>2000</v>
      </c>
      <c r="N214" s="17">
        <f t="shared" si="20"/>
        <v>0</v>
      </c>
      <c r="O214" s="17">
        <f t="shared" si="21"/>
        <v>2000</v>
      </c>
      <c r="P214" s="17">
        <f t="shared" si="22"/>
        <v>0</v>
      </c>
      <c r="Q214" s="17">
        <f t="shared" si="23"/>
        <v>0</v>
      </c>
      <c r="R214" s="6"/>
    </row>
    <row r="215" spans="1:18" x14ac:dyDescent="0.2">
      <c r="A215" s="13">
        <v>3</v>
      </c>
      <c r="B215" s="14" t="s">
        <v>37</v>
      </c>
      <c r="C215" s="15" t="s">
        <v>38</v>
      </c>
      <c r="D215" s="16">
        <v>2000</v>
      </c>
      <c r="E215" s="16">
        <v>2000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0</v>
      </c>
      <c r="M215" s="17">
        <f t="shared" si="19"/>
        <v>2000</v>
      </c>
      <c r="N215" s="17">
        <f t="shared" si="20"/>
        <v>0</v>
      </c>
      <c r="O215" s="17">
        <f t="shared" si="21"/>
        <v>2000</v>
      </c>
      <c r="P215" s="17">
        <f t="shared" si="22"/>
        <v>0</v>
      </c>
      <c r="Q215" s="17">
        <f t="shared" si="23"/>
        <v>0</v>
      </c>
      <c r="R215" s="6"/>
    </row>
    <row r="216" spans="1:18" ht="25.5" x14ac:dyDescent="0.2">
      <c r="A216" s="13">
        <v>3</v>
      </c>
      <c r="B216" s="14" t="s">
        <v>67</v>
      </c>
      <c r="C216" s="15" t="s">
        <v>68</v>
      </c>
      <c r="D216" s="16">
        <v>2000</v>
      </c>
      <c r="E216" s="16">
        <v>2000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0</v>
      </c>
      <c r="M216" s="17">
        <f t="shared" si="19"/>
        <v>2000</v>
      </c>
      <c r="N216" s="17">
        <f t="shared" si="20"/>
        <v>0</v>
      </c>
      <c r="O216" s="17">
        <f t="shared" si="21"/>
        <v>2000</v>
      </c>
      <c r="P216" s="17">
        <f t="shared" si="22"/>
        <v>0</v>
      </c>
      <c r="Q216" s="17">
        <f t="shared" si="23"/>
        <v>0</v>
      </c>
      <c r="R216" s="6"/>
    </row>
    <row r="217" spans="1:18" ht="25.5" x14ac:dyDescent="0.2">
      <c r="A217" s="13">
        <v>0</v>
      </c>
      <c r="B217" s="14" t="s">
        <v>69</v>
      </c>
      <c r="C217" s="15" t="s">
        <v>70</v>
      </c>
      <c r="D217" s="16">
        <v>2000</v>
      </c>
      <c r="E217" s="16">
        <v>2000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0</v>
      </c>
      <c r="M217" s="17">
        <f t="shared" si="19"/>
        <v>2000</v>
      </c>
      <c r="N217" s="17">
        <f t="shared" si="20"/>
        <v>0</v>
      </c>
      <c r="O217" s="17">
        <f t="shared" si="21"/>
        <v>2000</v>
      </c>
      <c r="P217" s="17">
        <f t="shared" si="22"/>
        <v>0</v>
      </c>
      <c r="Q217" s="17">
        <f t="shared" si="23"/>
        <v>0</v>
      </c>
      <c r="R217" s="6"/>
    </row>
    <row r="218" spans="1:18" x14ac:dyDescent="0.2">
      <c r="A218" s="13">
        <v>3</v>
      </c>
      <c r="B218" s="14" t="s">
        <v>178</v>
      </c>
      <c r="C218" s="15" t="s">
        <v>179</v>
      </c>
      <c r="D218" s="16">
        <v>1014500</v>
      </c>
      <c r="E218" s="16">
        <v>951600</v>
      </c>
      <c r="F218" s="16">
        <v>219200</v>
      </c>
      <c r="G218" s="16">
        <v>188128.04</v>
      </c>
      <c r="H218" s="16">
        <v>0</v>
      </c>
      <c r="I218" s="16">
        <v>188128.04</v>
      </c>
      <c r="J218" s="16">
        <v>0</v>
      </c>
      <c r="K218" s="16">
        <v>0</v>
      </c>
      <c r="L218" s="17">
        <f t="shared" si="18"/>
        <v>31071.959999999992</v>
      </c>
      <c r="M218" s="17">
        <f t="shared" si="19"/>
        <v>763471.96</v>
      </c>
      <c r="N218" s="17">
        <f t="shared" si="20"/>
        <v>85.824835766423362</v>
      </c>
      <c r="O218" s="17">
        <f t="shared" si="21"/>
        <v>763471.96</v>
      </c>
      <c r="P218" s="17">
        <f t="shared" si="22"/>
        <v>31071.959999999992</v>
      </c>
      <c r="Q218" s="17">
        <f t="shared" si="23"/>
        <v>85.824835766423362</v>
      </c>
      <c r="R218" s="6"/>
    </row>
    <row r="219" spans="1:18" x14ac:dyDescent="0.2">
      <c r="A219" s="13">
        <v>1</v>
      </c>
      <c r="B219" s="14" t="s">
        <v>22</v>
      </c>
      <c r="C219" s="15" t="s">
        <v>23</v>
      </c>
      <c r="D219" s="16">
        <v>312000</v>
      </c>
      <c r="E219" s="16">
        <v>314100</v>
      </c>
      <c r="F219" s="16">
        <v>56500</v>
      </c>
      <c r="G219" s="16">
        <v>38128.04</v>
      </c>
      <c r="H219" s="16">
        <v>0</v>
      </c>
      <c r="I219" s="16">
        <v>38128.04</v>
      </c>
      <c r="J219" s="16">
        <v>0</v>
      </c>
      <c r="K219" s="16">
        <v>0</v>
      </c>
      <c r="L219" s="17">
        <f t="shared" si="18"/>
        <v>18371.96</v>
      </c>
      <c r="M219" s="17">
        <f t="shared" si="19"/>
        <v>275971.96000000002</v>
      </c>
      <c r="N219" s="17">
        <f t="shared" si="20"/>
        <v>67.483256637168139</v>
      </c>
      <c r="O219" s="17">
        <f t="shared" si="21"/>
        <v>275971.96000000002</v>
      </c>
      <c r="P219" s="17">
        <f t="shared" si="22"/>
        <v>18371.96</v>
      </c>
      <c r="Q219" s="17">
        <f t="shared" si="23"/>
        <v>67.483256637168139</v>
      </c>
      <c r="R219" s="6"/>
    </row>
    <row r="220" spans="1:18" ht="38.25" x14ac:dyDescent="0.2">
      <c r="A220" s="13">
        <v>2</v>
      </c>
      <c r="B220" s="14" t="s">
        <v>180</v>
      </c>
      <c r="C220" s="15" t="s">
        <v>181</v>
      </c>
      <c r="D220" s="16">
        <v>312000</v>
      </c>
      <c r="E220" s="16">
        <v>314100</v>
      </c>
      <c r="F220" s="16">
        <v>56500</v>
      </c>
      <c r="G220" s="16">
        <v>38128.04</v>
      </c>
      <c r="H220" s="16">
        <v>0</v>
      </c>
      <c r="I220" s="16">
        <v>38128.04</v>
      </c>
      <c r="J220" s="16">
        <v>0</v>
      </c>
      <c r="K220" s="16">
        <v>0</v>
      </c>
      <c r="L220" s="17">
        <f t="shared" si="18"/>
        <v>18371.96</v>
      </c>
      <c r="M220" s="17">
        <f t="shared" si="19"/>
        <v>275971.96000000002</v>
      </c>
      <c r="N220" s="17">
        <f t="shared" si="20"/>
        <v>67.483256637168139</v>
      </c>
      <c r="O220" s="17">
        <f t="shared" si="21"/>
        <v>275971.96000000002</v>
      </c>
      <c r="P220" s="17">
        <f t="shared" si="22"/>
        <v>18371.96</v>
      </c>
      <c r="Q220" s="17">
        <f t="shared" si="23"/>
        <v>67.483256637168139</v>
      </c>
      <c r="R220" s="6"/>
    </row>
    <row r="221" spans="1:18" ht="38.25" x14ac:dyDescent="0.2">
      <c r="A221" s="13">
        <v>3</v>
      </c>
      <c r="B221" s="14" t="s">
        <v>182</v>
      </c>
      <c r="C221" s="15" t="s">
        <v>181</v>
      </c>
      <c r="D221" s="16">
        <v>312000</v>
      </c>
      <c r="E221" s="16">
        <v>314100</v>
      </c>
      <c r="F221" s="16">
        <v>56500</v>
      </c>
      <c r="G221" s="16">
        <v>38128.04</v>
      </c>
      <c r="H221" s="16">
        <v>0</v>
      </c>
      <c r="I221" s="16">
        <v>38128.04</v>
      </c>
      <c r="J221" s="16">
        <v>0</v>
      </c>
      <c r="K221" s="16">
        <v>0</v>
      </c>
      <c r="L221" s="17">
        <f t="shared" si="18"/>
        <v>18371.96</v>
      </c>
      <c r="M221" s="17">
        <f t="shared" si="19"/>
        <v>275971.96000000002</v>
      </c>
      <c r="N221" s="17">
        <f t="shared" si="20"/>
        <v>67.483256637168139</v>
      </c>
      <c r="O221" s="17">
        <f t="shared" si="21"/>
        <v>275971.96000000002</v>
      </c>
      <c r="P221" s="17">
        <f t="shared" si="22"/>
        <v>18371.96</v>
      </c>
      <c r="Q221" s="17">
        <f t="shared" si="23"/>
        <v>67.483256637168139</v>
      </c>
      <c r="R221" s="6"/>
    </row>
    <row r="222" spans="1:18" x14ac:dyDescent="0.2">
      <c r="A222" s="13">
        <v>1</v>
      </c>
      <c r="B222" s="14" t="s">
        <v>27</v>
      </c>
      <c r="C222" s="15" t="s">
        <v>28</v>
      </c>
      <c r="D222" s="16">
        <v>312000</v>
      </c>
      <c r="E222" s="16">
        <v>314100</v>
      </c>
      <c r="F222" s="16">
        <v>56500</v>
      </c>
      <c r="G222" s="16">
        <v>38128.04</v>
      </c>
      <c r="H222" s="16">
        <v>0</v>
      </c>
      <c r="I222" s="16">
        <v>38128.04</v>
      </c>
      <c r="J222" s="16">
        <v>0</v>
      </c>
      <c r="K222" s="16">
        <v>0</v>
      </c>
      <c r="L222" s="17">
        <f t="shared" si="18"/>
        <v>18371.96</v>
      </c>
      <c r="M222" s="17">
        <f t="shared" si="19"/>
        <v>275971.96000000002</v>
      </c>
      <c r="N222" s="17">
        <f t="shared" si="20"/>
        <v>67.483256637168139</v>
      </c>
      <c r="O222" s="17">
        <f t="shared" si="21"/>
        <v>275971.96000000002</v>
      </c>
      <c r="P222" s="17">
        <f t="shared" si="22"/>
        <v>18371.96</v>
      </c>
      <c r="Q222" s="17">
        <f t="shared" si="23"/>
        <v>67.483256637168139</v>
      </c>
      <c r="R222" s="6"/>
    </row>
    <row r="223" spans="1:18" x14ac:dyDescent="0.2">
      <c r="A223" s="13">
        <v>2</v>
      </c>
      <c r="B223" s="14" t="s">
        <v>29</v>
      </c>
      <c r="C223" s="15" t="s">
        <v>30</v>
      </c>
      <c r="D223" s="16">
        <v>305000</v>
      </c>
      <c r="E223" s="16">
        <v>305000</v>
      </c>
      <c r="F223" s="16">
        <v>54400</v>
      </c>
      <c r="G223" s="16">
        <v>38128.04</v>
      </c>
      <c r="H223" s="16">
        <v>0</v>
      </c>
      <c r="I223" s="16">
        <v>38128.04</v>
      </c>
      <c r="J223" s="16">
        <v>0</v>
      </c>
      <c r="K223" s="16">
        <v>0</v>
      </c>
      <c r="L223" s="17">
        <f t="shared" si="18"/>
        <v>16271.96</v>
      </c>
      <c r="M223" s="17">
        <f t="shared" si="19"/>
        <v>266871.96000000002</v>
      </c>
      <c r="N223" s="17">
        <f t="shared" si="20"/>
        <v>70.088308823529417</v>
      </c>
      <c r="O223" s="17">
        <f t="shared" si="21"/>
        <v>266871.96000000002</v>
      </c>
      <c r="P223" s="17">
        <f t="shared" si="22"/>
        <v>16271.96</v>
      </c>
      <c r="Q223" s="17">
        <f t="shared" si="23"/>
        <v>70.088308823529417</v>
      </c>
      <c r="R223" s="6"/>
    </row>
    <row r="224" spans="1:18" x14ac:dyDescent="0.2">
      <c r="A224" s="13">
        <v>2</v>
      </c>
      <c r="B224" s="14" t="s">
        <v>31</v>
      </c>
      <c r="C224" s="15" t="s">
        <v>32</v>
      </c>
      <c r="D224" s="16">
        <v>250000</v>
      </c>
      <c r="E224" s="16">
        <v>250000</v>
      </c>
      <c r="F224" s="16">
        <v>44600</v>
      </c>
      <c r="G224" s="16">
        <v>32700.6</v>
      </c>
      <c r="H224" s="16">
        <v>0</v>
      </c>
      <c r="I224" s="16">
        <v>32700.6</v>
      </c>
      <c r="J224" s="16">
        <v>0</v>
      </c>
      <c r="K224" s="16">
        <v>0</v>
      </c>
      <c r="L224" s="17">
        <f t="shared" si="18"/>
        <v>11899.400000000001</v>
      </c>
      <c r="M224" s="17">
        <f t="shared" si="19"/>
        <v>217299.4</v>
      </c>
      <c r="N224" s="17">
        <f t="shared" si="20"/>
        <v>73.319730941704037</v>
      </c>
      <c r="O224" s="17">
        <f t="shared" si="21"/>
        <v>217299.4</v>
      </c>
      <c r="P224" s="17">
        <f t="shared" si="22"/>
        <v>11899.400000000001</v>
      </c>
      <c r="Q224" s="17">
        <f t="shared" si="23"/>
        <v>73.319730941704037</v>
      </c>
      <c r="R224" s="6"/>
    </row>
    <row r="225" spans="1:18" x14ac:dyDescent="0.2">
      <c r="A225" s="13">
        <v>0</v>
      </c>
      <c r="B225" s="14" t="s">
        <v>33</v>
      </c>
      <c r="C225" s="15" t="s">
        <v>34</v>
      </c>
      <c r="D225" s="16">
        <v>250000</v>
      </c>
      <c r="E225" s="16">
        <v>250000</v>
      </c>
      <c r="F225" s="16">
        <v>44600</v>
      </c>
      <c r="G225" s="16">
        <v>32700.6</v>
      </c>
      <c r="H225" s="16">
        <v>0</v>
      </c>
      <c r="I225" s="16">
        <v>32700.6</v>
      </c>
      <c r="J225" s="16">
        <v>0</v>
      </c>
      <c r="K225" s="16">
        <v>0</v>
      </c>
      <c r="L225" s="17">
        <f t="shared" si="18"/>
        <v>11899.400000000001</v>
      </c>
      <c r="M225" s="17">
        <f t="shared" si="19"/>
        <v>217299.4</v>
      </c>
      <c r="N225" s="17">
        <f t="shared" si="20"/>
        <v>73.319730941704037</v>
      </c>
      <c r="O225" s="17">
        <f t="shared" si="21"/>
        <v>217299.4</v>
      </c>
      <c r="P225" s="17">
        <f t="shared" si="22"/>
        <v>11899.400000000001</v>
      </c>
      <c r="Q225" s="17">
        <f t="shared" si="23"/>
        <v>73.319730941704037</v>
      </c>
      <c r="R225" s="6"/>
    </row>
    <row r="226" spans="1:18" x14ac:dyDescent="0.2">
      <c r="A226" s="13">
        <v>0</v>
      </c>
      <c r="B226" s="14" t="s">
        <v>35</v>
      </c>
      <c r="C226" s="15" t="s">
        <v>36</v>
      </c>
      <c r="D226" s="16">
        <v>55000</v>
      </c>
      <c r="E226" s="16">
        <v>55000</v>
      </c>
      <c r="F226" s="16">
        <v>9800</v>
      </c>
      <c r="G226" s="16">
        <v>5427.44</v>
      </c>
      <c r="H226" s="16">
        <v>0</v>
      </c>
      <c r="I226" s="16">
        <v>5427.44</v>
      </c>
      <c r="J226" s="16">
        <v>0</v>
      </c>
      <c r="K226" s="16">
        <v>0</v>
      </c>
      <c r="L226" s="17">
        <f t="shared" si="18"/>
        <v>4372.5600000000004</v>
      </c>
      <c r="M226" s="17">
        <f t="shared" si="19"/>
        <v>49572.56</v>
      </c>
      <c r="N226" s="17">
        <f t="shared" si="20"/>
        <v>55.38204081632653</v>
      </c>
      <c r="O226" s="17">
        <f t="shared" si="21"/>
        <v>49572.56</v>
      </c>
      <c r="P226" s="17">
        <f t="shared" si="22"/>
        <v>4372.5600000000004</v>
      </c>
      <c r="Q226" s="17">
        <f t="shared" si="23"/>
        <v>55.38204081632653</v>
      </c>
      <c r="R226" s="6"/>
    </row>
    <row r="227" spans="1:18" x14ac:dyDescent="0.2">
      <c r="A227" s="13">
        <v>3</v>
      </c>
      <c r="B227" s="14" t="s">
        <v>37</v>
      </c>
      <c r="C227" s="15" t="s">
        <v>38</v>
      </c>
      <c r="D227" s="16">
        <v>7000</v>
      </c>
      <c r="E227" s="16">
        <v>9100</v>
      </c>
      <c r="F227" s="16">
        <v>2100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2100</v>
      </c>
      <c r="M227" s="17">
        <f t="shared" si="19"/>
        <v>9100</v>
      </c>
      <c r="N227" s="17">
        <f t="shared" si="20"/>
        <v>0</v>
      </c>
      <c r="O227" s="17">
        <f t="shared" si="21"/>
        <v>9100</v>
      </c>
      <c r="P227" s="17">
        <f t="shared" si="22"/>
        <v>2100</v>
      </c>
      <c r="Q227" s="17">
        <f t="shared" si="23"/>
        <v>0</v>
      </c>
      <c r="R227" s="6"/>
    </row>
    <row r="228" spans="1:18" x14ac:dyDescent="0.2">
      <c r="A228" s="13">
        <v>0</v>
      </c>
      <c r="B228" s="14" t="s">
        <v>41</v>
      </c>
      <c r="C228" s="15" t="s">
        <v>42</v>
      </c>
      <c r="D228" s="16">
        <v>7000</v>
      </c>
      <c r="E228" s="16">
        <v>7000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0</v>
      </c>
      <c r="M228" s="17">
        <f t="shared" si="19"/>
        <v>7000</v>
      </c>
      <c r="N228" s="17">
        <f t="shared" si="20"/>
        <v>0</v>
      </c>
      <c r="O228" s="17">
        <f t="shared" si="21"/>
        <v>7000</v>
      </c>
      <c r="P228" s="17">
        <f t="shared" si="22"/>
        <v>0</v>
      </c>
      <c r="Q228" s="17">
        <f t="shared" si="23"/>
        <v>0</v>
      </c>
      <c r="R228" s="6"/>
    </row>
    <row r="229" spans="1:18" x14ac:dyDescent="0.2">
      <c r="A229" s="13">
        <v>0</v>
      </c>
      <c r="B229" s="14" t="s">
        <v>43</v>
      </c>
      <c r="C229" s="15" t="s">
        <v>44</v>
      </c>
      <c r="D229" s="16">
        <v>0</v>
      </c>
      <c r="E229" s="16">
        <v>2100</v>
      </c>
      <c r="F229" s="16">
        <v>2100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2100</v>
      </c>
      <c r="M229" s="17">
        <f t="shared" si="19"/>
        <v>2100</v>
      </c>
      <c r="N229" s="17">
        <f t="shared" si="20"/>
        <v>0</v>
      </c>
      <c r="O229" s="17">
        <f t="shared" si="21"/>
        <v>2100</v>
      </c>
      <c r="P229" s="17">
        <f t="shared" si="22"/>
        <v>2100</v>
      </c>
      <c r="Q229" s="17">
        <f t="shared" si="23"/>
        <v>0</v>
      </c>
      <c r="R229" s="6"/>
    </row>
    <row r="230" spans="1:18" x14ac:dyDescent="0.2">
      <c r="A230" s="13">
        <v>1</v>
      </c>
      <c r="B230" s="14" t="s">
        <v>164</v>
      </c>
      <c r="C230" s="15" t="s">
        <v>165</v>
      </c>
      <c r="D230" s="16">
        <v>90000</v>
      </c>
      <c r="E230" s="16">
        <v>90000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0</v>
      </c>
      <c r="M230" s="17">
        <f t="shared" si="19"/>
        <v>90000</v>
      </c>
      <c r="N230" s="17">
        <f t="shared" si="20"/>
        <v>0</v>
      </c>
      <c r="O230" s="17">
        <f t="shared" si="21"/>
        <v>90000</v>
      </c>
      <c r="P230" s="17">
        <f t="shared" si="22"/>
        <v>0</v>
      </c>
      <c r="Q230" s="17">
        <f t="shared" si="23"/>
        <v>0</v>
      </c>
      <c r="R230" s="6"/>
    </row>
    <row r="231" spans="1:18" x14ac:dyDescent="0.2">
      <c r="A231" s="13">
        <v>2</v>
      </c>
      <c r="B231" s="14" t="s">
        <v>183</v>
      </c>
      <c r="C231" s="15" t="s">
        <v>184</v>
      </c>
      <c r="D231" s="16">
        <v>90000</v>
      </c>
      <c r="E231" s="16">
        <v>90000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0</v>
      </c>
      <c r="M231" s="17">
        <f t="shared" si="19"/>
        <v>90000</v>
      </c>
      <c r="N231" s="17">
        <f t="shared" si="20"/>
        <v>0</v>
      </c>
      <c r="O231" s="17">
        <f t="shared" si="21"/>
        <v>90000</v>
      </c>
      <c r="P231" s="17">
        <f t="shared" si="22"/>
        <v>0</v>
      </c>
      <c r="Q231" s="17">
        <f t="shared" si="23"/>
        <v>0</v>
      </c>
      <c r="R231" s="6"/>
    </row>
    <row r="232" spans="1:18" x14ac:dyDescent="0.2">
      <c r="A232" s="13">
        <v>3</v>
      </c>
      <c r="B232" s="14" t="s">
        <v>185</v>
      </c>
      <c r="C232" s="15" t="s">
        <v>186</v>
      </c>
      <c r="D232" s="16">
        <v>90000</v>
      </c>
      <c r="E232" s="16">
        <v>90000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0</v>
      </c>
      <c r="M232" s="17">
        <f t="shared" si="19"/>
        <v>90000</v>
      </c>
      <c r="N232" s="17">
        <f t="shared" si="20"/>
        <v>0</v>
      </c>
      <c r="O232" s="17">
        <f t="shared" si="21"/>
        <v>90000</v>
      </c>
      <c r="P232" s="17">
        <f t="shared" si="22"/>
        <v>0</v>
      </c>
      <c r="Q232" s="17">
        <f t="shared" si="23"/>
        <v>0</v>
      </c>
      <c r="R232" s="6"/>
    </row>
    <row r="233" spans="1:18" x14ac:dyDescent="0.2">
      <c r="A233" s="13">
        <v>3</v>
      </c>
      <c r="B233" s="14" t="s">
        <v>187</v>
      </c>
      <c r="C233" s="15" t="s">
        <v>186</v>
      </c>
      <c r="D233" s="16">
        <v>90000</v>
      </c>
      <c r="E233" s="16">
        <v>90000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7">
        <f t="shared" si="18"/>
        <v>0</v>
      </c>
      <c r="M233" s="17">
        <f t="shared" si="19"/>
        <v>90000</v>
      </c>
      <c r="N233" s="17">
        <f t="shared" si="20"/>
        <v>0</v>
      </c>
      <c r="O233" s="17">
        <f t="shared" si="21"/>
        <v>90000</v>
      </c>
      <c r="P233" s="17">
        <f t="shared" si="22"/>
        <v>0</v>
      </c>
      <c r="Q233" s="17">
        <f t="shared" si="23"/>
        <v>0</v>
      </c>
      <c r="R233" s="6"/>
    </row>
    <row r="234" spans="1:18" x14ac:dyDescent="0.2">
      <c r="A234" s="13">
        <v>1</v>
      </c>
      <c r="B234" s="14" t="s">
        <v>188</v>
      </c>
      <c r="C234" s="15" t="s">
        <v>189</v>
      </c>
      <c r="D234" s="16">
        <v>90000</v>
      </c>
      <c r="E234" s="16">
        <v>90000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7">
        <f t="shared" si="18"/>
        <v>0</v>
      </c>
      <c r="M234" s="17">
        <f t="shared" si="19"/>
        <v>90000</v>
      </c>
      <c r="N234" s="17">
        <f t="shared" si="20"/>
        <v>0</v>
      </c>
      <c r="O234" s="17">
        <f t="shared" si="21"/>
        <v>90000</v>
      </c>
      <c r="P234" s="17">
        <f t="shared" si="22"/>
        <v>0</v>
      </c>
      <c r="Q234" s="17">
        <f t="shared" si="23"/>
        <v>0</v>
      </c>
      <c r="R234" s="6"/>
    </row>
    <row r="235" spans="1:18" x14ac:dyDescent="0.2">
      <c r="A235" s="13">
        <v>1</v>
      </c>
      <c r="B235" s="14" t="s">
        <v>188</v>
      </c>
      <c r="C235" s="15" t="s">
        <v>190</v>
      </c>
      <c r="D235" s="16">
        <v>612500</v>
      </c>
      <c r="E235" s="16">
        <v>547500</v>
      </c>
      <c r="F235" s="16">
        <v>162700</v>
      </c>
      <c r="G235" s="16">
        <v>150000</v>
      </c>
      <c r="H235" s="16">
        <v>0</v>
      </c>
      <c r="I235" s="16">
        <v>150000</v>
      </c>
      <c r="J235" s="16">
        <v>0</v>
      </c>
      <c r="K235" s="16">
        <v>0</v>
      </c>
      <c r="L235" s="17">
        <f t="shared" si="18"/>
        <v>12700</v>
      </c>
      <c r="M235" s="17">
        <f t="shared" si="19"/>
        <v>397500</v>
      </c>
      <c r="N235" s="17">
        <f t="shared" si="20"/>
        <v>92.194222495390292</v>
      </c>
      <c r="O235" s="17">
        <f t="shared" si="21"/>
        <v>397500</v>
      </c>
      <c r="P235" s="17">
        <f t="shared" si="22"/>
        <v>12700</v>
      </c>
      <c r="Q235" s="17">
        <f t="shared" si="23"/>
        <v>92.194222495390292</v>
      </c>
      <c r="R235" s="6"/>
    </row>
    <row r="236" spans="1:18" ht="38.25" x14ac:dyDescent="0.2">
      <c r="A236" s="13">
        <v>2</v>
      </c>
      <c r="B236" s="14" t="s">
        <v>191</v>
      </c>
      <c r="C236" s="15" t="s">
        <v>192</v>
      </c>
      <c r="D236" s="16">
        <v>612500</v>
      </c>
      <c r="E236" s="16">
        <v>547500</v>
      </c>
      <c r="F236" s="16">
        <v>162700</v>
      </c>
      <c r="G236" s="16">
        <v>150000</v>
      </c>
      <c r="H236" s="16">
        <v>0</v>
      </c>
      <c r="I236" s="16">
        <v>150000</v>
      </c>
      <c r="J236" s="16">
        <v>0</v>
      </c>
      <c r="K236" s="16">
        <v>0</v>
      </c>
      <c r="L236" s="17">
        <f t="shared" si="18"/>
        <v>12700</v>
      </c>
      <c r="M236" s="17">
        <f t="shared" si="19"/>
        <v>397500</v>
      </c>
      <c r="N236" s="17">
        <f t="shared" si="20"/>
        <v>92.194222495390292</v>
      </c>
      <c r="O236" s="17">
        <f t="shared" si="21"/>
        <v>397500</v>
      </c>
      <c r="P236" s="17">
        <f t="shared" si="22"/>
        <v>12700</v>
      </c>
      <c r="Q236" s="17">
        <f t="shared" si="23"/>
        <v>92.194222495390292</v>
      </c>
      <c r="R236" s="6"/>
    </row>
    <row r="237" spans="1:18" x14ac:dyDescent="0.2">
      <c r="A237" s="13">
        <v>3</v>
      </c>
      <c r="B237" s="14" t="s">
        <v>193</v>
      </c>
      <c r="C237" s="15" t="s">
        <v>194</v>
      </c>
      <c r="D237" s="16">
        <v>612500</v>
      </c>
      <c r="E237" s="16">
        <v>547500</v>
      </c>
      <c r="F237" s="16">
        <v>162700</v>
      </c>
      <c r="G237" s="16">
        <v>150000</v>
      </c>
      <c r="H237" s="16">
        <v>0</v>
      </c>
      <c r="I237" s="16">
        <v>150000</v>
      </c>
      <c r="J237" s="16">
        <v>0</v>
      </c>
      <c r="K237" s="16">
        <v>0</v>
      </c>
      <c r="L237" s="17">
        <f t="shared" si="18"/>
        <v>12700</v>
      </c>
      <c r="M237" s="17">
        <f t="shared" si="19"/>
        <v>397500</v>
      </c>
      <c r="N237" s="17">
        <f t="shared" si="20"/>
        <v>92.194222495390292</v>
      </c>
      <c r="O237" s="17">
        <f t="shared" si="21"/>
        <v>397500</v>
      </c>
      <c r="P237" s="17">
        <f t="shared" si="22"/>
        <v>12700</v>
      </c>
      <c r="Q237" s="17">
        <f t="shared" si="23"/>
        <v>92.194222495390292</v>
      </c>
      <c r="R237" s="6"/>
    </row>
    <row r="238" spans="1:18" x14ac:dyDescent="0.2">
      <c r="A238" s="13">
        <v>3</v>
      </c>
      <c r="B238" s="14" t="s">
        <v>195</v>
      </c>
      <c r="C238" s="15" t="s">
        <v>194</v>
      </c>
      <c r="D238" s="16">
        <v>612500</v>
      </c>
      <c r="E238" s="16">
        <v>547500</v>
      </c>
      <c r="F238" s="16">
        <v>162700</v>
      </c>
      <c r="G238" s="16">
        <v>150000</v>
      </c>
      <c r="H238" s="16">
        <v>0</v>
      </c>
      <c r="I238" s="16">
        <v>150000</v>
      </c>
      <c r="J238" s="16">
        <v>0</v>
      </c>
      <c r="K238" s="16">
        <v>0</v>
      </c>
      <c r="L238" s="17">
        <f t="shared" si="18"/>
        <v>12700</v>
      </c>
      <c r="M238" s="17">
        <f t="shared" si="19"/>
        <v>397500</v>
      </c>
      <c r="N238" s="17">
        <f t="shared" si="20"/>
        <v>92.194222495390292</v>
      </c>
      <c r="O238" s="17">
        <f t="shared" si="21"/>
        <v>397500</v>
      </c>
      <c r="P238" s="17">
        <f t="shared" si="22"/>
        <v>12700</v>
      </c>
      <c r="Q238" s="17">
        <f t="shared" si="23"/>
        <v>92.194222495390292</v>
      </c>
      <c r="R238" s="6"/>
    </row>
    <row r="239" spans="1:18" x14ac:dyDescent="0.2">
      <c r="A239" s="13">
        <v>1</v>
      </c>
      <c r="B239" s="14" t="s">
        <v>27</v>
      </c>
      <c r="C239" s="15" t="s">
        <v>28</v>
      </c>
      <c r="D239" s="16">
        <v>612500</v>
      </c>
      <c r="E239" s="16">
        <v>547500</v>
      </c>
      <c r="F239" s="16">
        <v>162700</v>
      </c>
      <c r="G239" s="16">
        <v>150000</v>
      </c>
      <c r="H239" s="16">
        <v>0</v>
      </c>
      <c r="I239" s="16">
        <v>150000</v>
      </c>
      <c r="J239" s="16">
        <v>0</v>
      </c>
      <c r="K239" s="16">
        <v>0</v>
      </c>
      <c r="L239" s="17">
        <f t="shared" si="18"/>
        <v>12700</v>
      </c>
      <c r="M239" s="17">
        <f t="shared" si="19"/>
        <v>397500</v>
      </c>
      <c r="N239" s="17">
        <f t="shared" si="20"/>
        <v>92.194222495390292</v>
      </c>
      <c r="O239" s="17">
        <f t="shared" si="21"/>
        <v>397500</v>
      </c>
      <c r="P239" s="17">
        <f t="shared" si="22"/>
        <v>12700</v>
      </c>
      <c r="Q239" s="17">
        <f t="shared" si="23"/>
        <v>92.194222495390292</v>
      </c>
      <c r="R239" s="6"/>
    </row>
    <row r="240" spans="1:18" x14ac:dyDescent="0.2">
      <c r="A240" s="13">
        <v>3</v>
      </c>
      <c r="B240" s="14" t="s">
        <v>85</v>
      </c>
      <c r="C240" s="15" t="s">
        <v>86</v>
      </c>
      <c r="D240" s="16">
        <v>612500</v>
      </c>
      <c r="E240" s="16">
        <v>547500</v>
      </c>
      <c r="F240" s="16">
        <v>162700</v>
      </c>
      <c r="G240" s="16">
        <v>150000</v>
      </c>
      <c r="H240" s="16">
        <v>0</v>
      </c>
      <c r="I240" s="16">
        <v>150000</v>
      </c>
      <c r="J240" s="16">
        <v>0</v>
      </c>
      <c r="K240" s="16">
        <v>0</v>
      </c>
      <c r="L240" s="17">
        <f t="shared" si="18"/>
        <v>12700</v>
      </c>
      <c r="M240" s="17">
        <f t="shared" si="19"/>
        <v>397500</v>
      </c>
      <c r="N240" s="17">
        <f t="shared" si="20"/>
        <v>92.194222495390292</v>
      </c>
      <c r="O240" s="17">
        <f t="shared" si="21"/>
        <v>397500</v>
      </c>
      <c r="P240" s="17">
        <f t="shared" si="22"/>
        <v>12700</v>
      </c>
      <c r="Q240" s="17">
        <f t="shared" si="23"/>
        <v>92.194222495390292</v>
      </c>
      <c r="R240" s="6"/>
    </row>
    <row r="241" spans="1:18" ht="25.5" x14ac:dyDescent="0.2">
      <c r="A241" s="13">
        <v>0</v>
      </c>
      <c r="B241" s="14" t="s">
        <v>196</v>
      </c>
      <c r="C241" s="15" t="s">
        <v>197</v>
      </c>
      <c r="D241" s="16">
        <v>612500</v>
      </c>
      <c r="E241" s="16">
        <v>547500</v>
      </c>
      <c r="F241" s="16">
        <v>162700</v>
      </c>
      <c r="G241" s="16">
        <v>150000</v>
      </c>
      <c r="H241" s="16">
        <v>0</v>
      </c>
      <c r="I241" s="16">
        <v>150000</v>
      </c>
      <c r="J241" s="16">
        <v>0</v>
      </c>
      <c r="K241" s="16">
        <v>0</v>
      </c>
      <c r="L241" s="17">
        <f t="shared" si="18"/>
        <v>12700</v>
      </c>
      <c r="M241" s="17">
        <f t="shared" si="19"/>
        <v>397500</v>
      </c>
      <c r="N241" s="17">
        <f t="shared" si="20"/>
        <v>92.194222495390292</v>
      </c>
      <c r="O241" s="17">
        <f t="shared" si="21"/>
        <v>397500</v>
      </c>
      <c r="P241" s="17">
        <f t="shared" si="22"/>
        <v>12700</v>
      </c>
      <c r="Q241" s="17">
        <f t="shared" si="23"/>
        <v>92.194222495390292</v>
      </c>
      <c r="R241" s="6"/>
    </row>
    <row r="242" spans="1:18" x14ac:dyDescent="0.2">
      <c r="A242" s="13">
        <v>1</v>
      </c>
      <c r="B242" s="14" t="s">
        <v>198</v>
      </c>
      <c r="C242" s="15" t="s">
        <v>199</v>
      </c>
      <c r="D242" s="16">
        <v>37610172</v>
      </c>
      <c r="E242" s="16">
        <v>37711172</v>
      </c>
      <c r="F242" s="16">
        <v>6988340</v>
      </c>
      <c r="G242" s="16">
        <v>5725521.8799999999</v>
      </c>
      <c r="H242" s="16">
        <v>0</v>
      </c>
      <c r="I242" s="16">
        <v>5689826.3500000006</v>
      </c>
      <c r="J242" s="16">
        <v>35695.53</v>
      </c>
      <c r="K242" s="16">
        <v>34140</v>
      </c>
      <c r="L242" s="17">
        <f t="shared" si="18"/>
        <v>1262818.1200000001</v>
      </c>
      <c r="M242" s="17">
        <f t="shared" si="19"/>
        <v>31985650.120000001</v>
      </c>
      <c r="N242" s="17">
        <f t="shared" si="20"/>
        <v>81.929641087869214</v>
      </c>
      <c r="O242" s="17">
        <f t="shared" si="21"/>
        <v>32021345.649999999</v>
      </c>
      <c r="P242" s="17">
        <f t="shared" si="22"/>
        <v>1298513.6499999994</v>
      </c>
      <c r="Q242" s="17">
        <f t="shared" si="23"/>
        <v>81.41885411986253</v>
      </c>
      <c r="R242" s="6"/>
    </row>
    <row r="244" spans="1:18" x14ac:dyDescent="0.2">
      <c r="B244" s="10"/>
      <c r="C244" s="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52" spans="1:18" hidden="1" x14ac:dyDescent="0.2"/>
  </sheetData>
  <mergeCells count="2">
    <mergeCell ref="B2:Q2"/>
    <mergeCell ref="B3:Q3"/>
  </mergeCells>
  <conditionalFormatting sqref="B7:B24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4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4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4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4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4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4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4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4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4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4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4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4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4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4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4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44:B253">
    <cfRule type="expression" dxfId="47" priority="1" stopIfTrue="1">
      <formula>A244=1</formula>
    </cfRule>
    <cfRule type="expression" dxfId="46" priority="2" stopIfTrue="1">
      <formula>A244=2</formula>
    </cfRule>
    <cfRule type="expression" dxfId="45" priority="3" stopIfTrue="1">
      <formula>A244=3</formula>
    </cfRule>
  </conditionalFormatting>
  <conditionalFormatting sqref="C244:C253">
    <cfRule type="expression" dxfId="44" priority="4" stopIfTrue="1">
      <formula>A244=1</formula>
    </cfRule>
    <cfRule type="expression" dxfId="43" priority="5" stopIfTrue="1">
      <formula>A244=2</formula>
    </cfRule>
    <cfRule type="expression" dxfId="42" priority="6" stopIfTrue="1">
      <formula>A244=3</formula>
    </cfRule>
  </conditionalFormatting>
  <conditionalFormatting sqref="D244:D253">
    <cfRule type="expression" dxfId="41" priority="7" stopIfTrue="1">
      <formula>A244=1</formula>
    </cfRule>
    <cfRule type="expression" dxfId="40" priority="8" stopIfTrue="1">
      <formula>A244=2</formula>
    </cfRule>
    <cfRule type="expression" dxfId="39" priority="9" stopIfTrue="1">
      <formula>A244=3</formula>
    </cfRule>
  </conditionalFormatting>
  <conditionalFormatting sqref="E244:E253">
    <cfRule type="expression" dxfId="38" priority="10" stopIfTrue="1">
      <formula>A244=1</formula>
    </cfRule>
    <cfRule type="expression" dxfId="37" priority="11" stopIfTrue="1">
      <formula>A244=2</formula>
    </cfRule>
    <cfRule type="expression" dxfId="36" priority="12" stopIfTrue="1">
      <formula>A244=3</formula>
    </cfRule>
  </conditionalFormatting>
  <conditionalFormatting sqref="F244:F253">
    <cfRule type="expression" dxfId="35" priority="13" stopIfTrue="1">
      <formula>A244=1</formula>
    </cfRule>
    <cfRule type="expression" dxfId="34" priority="14" stopIfTrue="1">
      <formula>A244=2</formula>
    </cfRule>
    <cfRule type="expression" dxfId="33" priority="15" stopIfTrue="1">
      <formula>A244=3</formula>
    </cfRule>
  </conditionalFormatting>
  <conditionalFormatting sqref="G244:G253">
    <cfRule type="expression" dxfId="32" priority="16" stopIfTrue="1">
      <formula>A244=1</formula>
    </cfRule>
    <cfRule type="expression" dxfId="31" priority="17" stopIfTrue="1">
      <formula>A244=2</formula>
    </cfRule>
    <cfRule type="expression" dxfId="30" priority="18" stopIfTrue="1">
      <formula>A244=3</formula>
    </cfRule>
  </conditionalFormatting>
  <conditionalFormatting sqref="H244:H253">
    <cfRule type="expression" dxfId="29" priority="19" stopIfTrue="1">
      <formula>A244=1</formula>
    </cfRule>
    <cfRule type="expression" dxfId="28" priority="20" stopIfTrue="1">
      <formula>A244=2</formula>
    </cfRule>
    <cfRule type="expression" dxfId="27" priority="21" stopIfTrue="1">
      <formula>A244=3</formula>
    </cfRule>
  </conditionalFormatting>
  <conditionalFormatting sqref="I244:I253">
    <cfRule type="expression" dxfId="26" priority="22" stopIfTrue="1">
      <formula>A244=1</formula>
    </cfRule>
    <cfRule type="expression" dxfId="25" priority="23" stopIfTrue="1">
      <formula>A244=2</formula>
    </cfRule>
    <cfRule type="expression" dxfId="24" priority="24" stopIfTrue="1">
      <formula>A244=3</formula>
    </cfRule>
  </conditionalFormatting>
  <conditionalFormatting sqref="J244:J253">
    <cfRule type="expression" dxfId="23" priority="25" stopIfTrue="1">
      <formula>A244=1</formula>
    </cfRule>
    <cfRule type="expression" dxfId="22" priority="26" stopIfTrue="1">
      <formula>A244=2</formula>
    </cfRule>
    <cfRule type="expression" dxfId="21" priority="27" stopIfTrue="1">
      <formula>A244=3</formula>
    </cfRule>
  </conditionalFormatting>
  <conditionalFormatting sqref="K244:K253">
    <cfRule type="expression" dxfId="20" priority="28" stopIfTrue="1">
      <formula>A244=1</formula>
    </cfRule>
    <cfRule type="expression" dxfId="19" priority="29" stopIfTrue="1">
      <formula>A244=2</formula>
    </cfRule>
    <cfRule type="expression" dxfId="18" priority="30" stopIfTrue="1">
      <formula>A244=3</formula>
    </cfRule>
  </conditionalFormatting>
  <conditionalFormatting sqref="L244:L253">
    <cfRule type="expression" dxfId="17" priority="31" stopIfTrue="1">
      <formula>A244=1</formula>
    </cfRule>
    <cfRule type="expression" dxfId="16" priority="32" stopIfTrue="1">
      <formula>A244=2</formula>
    </cfRule>
    <cfRule type="expression" dxfId="15" priority="33" stopIfTrue="1">
      <formula>A244=3</formula>
    </cfRule>
  </conditionalFormatting>
  <conditionalFormatting sqref="M244:M253">
    <cfRule type="expression" dxfId="14" priority="34" stopIfTrue="1">
      <formula>A244=1</formula>
    </cfRule>
    <cfRule type="expression" dxfId="13" priority="35" stopIfTrue="1">
      <formula>A244=2</formula>
    </cfRule>
    <cfRule type="expression" dxfId="12" priority="36" stopIfTrue="1">
      <formula>A244=3</formula>
    </cfRule>
  </conditionalFormatting>
  <conditionalFormatting sqref="N244:N253">
    <cfRule type="expression" dxfId="11" priority="37" stopIfTrue="1">
      <formula>A244=1</formula>
    </cfRule>
    <cfRule type="expression" dxfId="10" priority="38" stopIfTrue="1">
      <formula>A244=2</formula>
    </cfRule>
    <cfRule type="expression" dxfId="9" priority="39" stopIfTrue="1">
      <formula>A244=3</formula>
    </cfRule>
  </conditionalFormatting>
  <conditionalFormatting sqref="O244:O253">
    <cfRule type="expression" dxfId="8" priority="40" stopIfTrue="1">
      <formula>A244=1</formula>
    </cfRule>
    <cfRule type="expression" dxfId="7" priority="41" stopIfTrue="1">
      <formula>A244=2</formula>
    </cfRule>
    <cfRule type="expression" dxfId="6" priority="42" stopIfTrue="1">
      <formula>A244=3</formula>
    </cfRule>
  </conditionalFormatting>
  <conditionalFormatting sqref="P244:P253">
    <cfRule type="expression" dxfId="5" priority="43" stopIfTrue="1">
      <formula>A244=1</formula>
    </cfRule>
    <cfRule type="expression" dxfId="4" priority="44" stopIfTrue="1">
      <formula>A244=2</formula>
    </cfRule>
    <cfRule type="expression" dxfId="3" priority="45" stopIfTrue="1">
      <formula>A244=3</formula>
    </cfRule>
  </conditionalFormatting>
  <conditionalFormatting sqref="Q244:Q253">
    <cfRule type="expression" dxfId="2" priority="46" stopIfTrue="1">
      <formula>A244=1</formula>
    </cfRule>
    <cfRule type="expression" dxfId="1" priority="47" stopIfTrue="1">
      <formula>A244=2</formula>
    </cfRule>
    <cfRule type="expression" dxfId="0" priority="48" stopIfTrue="1">
      <formula>A244=3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2025-05-26T11:48:21Z</dcterms:created>
  <dcterms:modified xsi:type="dcterms:W3CDTF">2025-05-26T12:13:08Z</dcterms:modified>
</cp:coreProperties>
</file>