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</calcChain>
</file>

<file path=xl/sharedStrings.xml><?xml version="1.0" encoding="utf-8"?>
<sst xmlns="http://schemas.openxmlformats.org/spreadsheetml/2006/main" count="482" uniqueCount="201">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</sst>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7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37181329</v>
      </c>
      <c r="F7" s="16">
        <v>6931038</v>
      </c>
      <c r="G7" s="16">
        <v>5141935.17</v>
      </c>
      <c r="H7" s="16">
        <v>0</v>
      </c>
      <c r="I7" s="16">
        <v>5125133.5</v>
      </c>
      <c r="J7" s="16">
        <v>16801.669999999998</v>
      </c>
      <c r="K7" s="16">
        <v>86480.580000000016</v>
      </c>
      <c r="L7" s="17">
        <f t="shared" ref="L7:L70" si="0">F7-G7</f>
        <v>1789102.83</v>
      </c>
      <c r="M7" s="17">
        <f t="shared" ref="M7:M70" si="1">E7-G7</f>
        <v>32039393.829999998</v>
      </c>
      <c r="N7" s="17">
        <f t="shared" ref="N7:N70" si="2">IF(F7=0,0,(G7/F7)*100)</f>
        <v>74.187086696105254</v>
      </c>
      <c r="O7" s="17">
        <f t="shared" ref="O7:O70" si="3">E7-I7</f>
        <v>32056195.5</v>
      </c>
      <c r="P7" s="17">
        <f t="shared" ref="P7:P70" si="4">F7-I7</f>
        <v>1805904.5</v>
      </c>
      <c r="Q7" s="17">
        <f t="shared" ref="Q7:Q70" si="5">IF(F7=0,0,(I7/F7)*100)</f>
        <v>73.944674664891465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6069600</v>
      </c>
      <c r="F8" s="16">
        <v>1045400</v>
      </c>
      <c r="G8" s="16">
        <v>773433.21</v>
      </c>
      <c r="H8" s="16">
        <v>0</v>
      </c>
      <c r="I8" s="16">
        <v>771774.47</v>
      </c>
      <c r="J8" s="16">
        <v>1658.74</v>
      </c>
      <c r="K8" s="16">
        <v>4610.74</v>
      </c>
      <c r="L8" s="17">
        <f t="shared" si="0"/>
        <v>271966.79000000004</v>
      </c>
      <c r="M8" s="17">
        <f t="shared" si="1"/>
        <v>5296166.79</v>
      </c>
      <c r="N8" s="17">
        <f t="shared" si="2"/>
        <v>73.984427970154968</v>
      </c>
      <c r="O8" s="17">
        <f t="shared" si="3"/>
        <v>5297825.53</v>
      </c>
      <c r="P8" s="17">
        <f t="shared" si="4"/>
        <v>273625.53000000003</v>
      </c>
      <c r="Q8" s="17">
        <f t="shared" si="5"/>
        <v>73.825757604744595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6069600</v>
      </c>
      <c r="F9" s="16">
        <v>1045400</v>
      </c>
      <c r="G9" s="16">
        <v>773433.21</v>
      </c>
      <c r="H9" s="16">
        <v>0</v>
      </c>
      <c r="I9" s="16">
        <v>771774.47</v>
      </c>
      <c r="J9" s="16">
        <v>1658.74</v>
      </c>
      <c r="K9" s="16">
        <v>4610.74</v>
      </c>
      <c r="L9" s="17">
        <f t="shared" si="0"/>
        <v>271966.79000000004</v>
      </c>
      <c r="M9" s="17">
        <f t="shared" si="1"/>
        <v>5296166.79</v>
      </c>
      <c r="N9" s="17">
        <f t="shared" si="2"/>
        <v>73.984427970154968</v>
      </c>
      <c r="O9" s="17">
        <f t="shared" si="3"/>
        <v>5297825.53</v>
      </c>
      <c r="P9" s="17">
        <f t="shared" si="4"/>
        <v>273625.53000000003</v>
      </c>
      <c r="Q9" s="17">
        <f t="shared" si="5"/>
        <v>73.825757604744595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6069600</v>
      </c>
      <c r="F10" s="16">
        <v>1045400</v>
      </c>
      <c r="G10" s="16">
        <v>773433.21</v>
      </c>
      <c r="H10" s="16">
        <v>0</v>
      </c>
      <c r="I10" s="16">
        <v>771774.47</v>
      </c>
      <c r="J10" s="16">
        <v>1658.74</v>
      </c>
      <c r="K10" s="16">
        <v>4610.74</v>
      </c>
      <c r="L10" s="17">
        <f t="shared" si="0"/>
        <v>271966.79000000004</v>
      </c>
      <c r="M10" s="17">
        <f t="shared" si="1"/>
        <v>5296166.79</v>
      </c>
      <c r="N10" s="17">
        <f t="shared" si="2"/>
        <v>73.984427970154968</v>
      </c>
      <c r="O10" s="17">
        <f t="shared" si="3"/>
        <v>5297825.53</v>
      </c>
      <c r="P10" s="17">
        <f t="shared" si="4"/>
        <v>273625.53000000003</v>
      </c>
      <c r="Q10" s="17">
        <f t="shared" si="5"/>
        <v>73.825757604744595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6069600</v>
      </c>
      <c r="F11" s="16">
        <v>1045400</v>
      </c>
      <c r="G11" s="16">
        <v>773433.21</v>
      </c>
      <c r="H11" s="16">
        <v>0</v>
      </c>
      <c r="I11" s="16">
        <v>771774.47</v>
      </c>
      <c r="J11" s="16">
        <v>1658.74</v>
      </c>
      <c r="K11" s="16">
        <v>4610.74</v>
      </c>
      <c r="L11" s="17">
        <f t="shared" si="0"/>
        <v>271966.79000000004</v>
      </c>
      <c r="M11" s="17">
        <f t="shared" si="1"/>
        <v>5296166.79</v>
      </c>
      <c r="N11" s="17">
        <f t="shared" si="2"/>
        <v>73.984427970154968</v>
      </c>
      <c r="O11" s="17">
        <f t="shared" si="3"/>
        <v>5297825.53</v>
      </c>
      <c r="P11" s="17">
        <f t="shared" si="4"/>
        <v>273625.53000000003</v>
      </c>
      <c r="Q11" s="17">
        <f t="shared" si="5"/>
        <v>73.825757604744595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854000</v>
      </c>
      <c r="G12" s="16">
        <v>597924.43999999994</v>
      </c>
      <c r="H12" s="16">
        <v>0</v>
      </c>
      <c r="I12" s="16">
        <v>597924.43999999994</v>
      </c>
      <c r="J12" s="16">
        <v>0</v>
      </c>
      <c r="K12" s="16">
        <v>0</v>
      </c>
      <c r="L12" s="17">
        <f t="shared" si="0"/>
        <v>256075.56000000006</v>
      </c>
      <c r="M12" s="17">
        <f t="shared" si="1"/>
        <v>4819075.5600000005</v>
      </c>
      <c r="N12" s="17">
        <f t="shared" si="2"/>
        <v>70.014571428571429</v>
      </c>
      <c r="O12" s="17">
        <f t="shared" si="3"/>
        <v>4819075.5600000005</v>
      </c>
      <c r="P12" s="17">
        <f t="shared" si="4"/>
        <v>256075.56000000006</v>
      </c>
      <c r="Q12" s="17">
        <f t="shared" si="5"/>
        <v>70.014571428571429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700000</v>
      </c>
      <c r="G13" s="16">
        <v>494015.99</v>
      </c>
      <c r="H13" s="16">
        <v>0</v>
      </c>
      <c r="I13" s="16">
        <v>494015.99</v>
      </c>
      <c r="J13" s="16">
        <v>0</v>
      </c>
      <c r="K13" s="16">
        <v>0</v>
      </c>
      <c r="L13" s="17">
        <f t="shared" si="0"/>
        <v>205984.01</v>
      </c>
      <c r="M13" s="17">
        <f t="shared" si="1"/>
        <v>3945984.01</v>
      </c>
      <c r="N13" s="17">
        <f t="shared" si="2"/>
        <v>70.573712857142851</v>
      </c>
      <c r="O13" s="17">
        <f t="shared" si="3"/>
        <v>3945984.01</v>
      </c>
      <c r="P13" s="17">
        <f t="shared" si="4"/>
        <v>205984.01</v>
      </c>
      <c r="Q13" s="17">
        <f t="shared" si="5"/>
        <v>70.573712857142851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700000</v>
      </c>
      <c r="G14" s="16">
        <v>494015.99</v>
      </c>
      <c r="H14" s="16">
        <v>0</v>
      </c>
      <c r="I14" s="16">
        <v>494015.99</v>
      </c>
      <c r="J14" s="16">
        <v>0</v>
      </c>
      <c r="K14" s="16">
        <v>0</v>
      </c>
      <c r="L14" s="17">
        <f t="shared" si="0"/>
        <v>205984.01</v>
      </c>
      <c r="M14" s="17">
        <f t="shared" si="1"/>
        <v>3945984.01</v>
      </c>
      <c r="N14" s="17">
        <f t="shared" si="2"/>
        <v>70.573712857142851</v>
      </c>
      <c r="O14" s="17">
        <f t="shared" si="3"/>
        <v>3945984.01</v>
      </c>
      <c r="P14" s="17">
        <f t="shared" si="4"/>
        <v>205984.01</v>
      </c>
      <c r="Q14" s="17">
        <f t="shared" si="5"/>
        <v>70.573712857142851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154000</v>
      </c>
      <c r="G15" s="16">
        <v>103908.45</v>
      </c>
      <c r="H15" s="16">
        <v>0</v>
      </c>
      <c r="I15" s="16">
        <v>103908.45</v>
      </c>
      <c r="J15" s="16">
        <v>0</v>
      </c>
      <c r="K15" s="16">
        <v>0</v>
      </c>
      <c r="L15" s="17">
        <f t="shared" si="0"/>
        <v>50091.55</v>
      </c>
      <c r="M15" s="17">
        <f t="shared" si="1"/>
        <v>873091.55</v>
      </c>
      <c r="N15" s="17">
        <f t="shared" si="2"/>
        <v>67.473019480519483</v>
      </c>
      <c r="O15" s="17">
        <f t="shared" si="3"/>
        <v>873091.55</v>
      </c>
      <c r="P15" s="17">
        <f t="shared" si="4"/>
        <v>50091.55</v>
      </c>
      <c r="Q15" s="17">
        <f t="shared" si="5"/>
        <v>67.473019480519483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644600</v>
      </c>
      <c r="F16" s="16">
        <v>183400</v>
      </c>
      <c r="G16" s="16">
        <v>167518.77000000002</v>
      </c>
      <c r="H16" s="16">
        <v>0</v>
      </c>
      <c r="I16" s="16">
        <v>165860.03000000003</v>
      </c>
      <c r="J16" s="16">
        <v>1658.74</v>
      </c>
      <c r="K16" s="16">
        <v>4610.74</v>
      </c>
      <c r="L16" s="17">
        <f t="shared" si="0"/>
        <v>15881.229999999981</v>
      </c>
      <c r="M16" s="17">
        <f t="shared" si="1"/>
        <v>477081.23</v>
      </c>
      <c r="N16" s="17">
        <f t="shared" si="2"/>
        <v>91.340659760087249</v>
      </c>
      <c r="O16" s="17">
        <f t="shared" si="3"/>
        <v>478739.97</v>
      </c>
      <c r="P16" s="17">
        <f t="shared" si="4"/>
        <v>17539.969999999972</v>
      </c>
      <c r="Q16" s="17">
        <f t="shared" si="5"/>
        <v>90.436221374045829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300000</v>
      </c>
      <c r="F17" s="16">
        <v>145000</v>
      </c>
      <c r="G17" s="16">
        <v>144699.62</v>
      </c>
      <c r="H17" s="16">
        <v>0</v>
      </c>
      <c r="I17" s="16">
        <v>143040.88</v>
      </c>
      <c r="J17" s="16">
        <v>1658.74</v>
      </c>
      <c r="K17" s="16">
        <v>4610.74</v>
      </c>
      <c r="L17" s="17">
        <f t="shared" si="0"/>
        <v>300.38000000000466</v>
      </c>
      <c r="M17" s="17">
        <f t="shared" si="1"/>
        <v>155300.38</v>
      </c>
      <c r="N17" s="17">
        <f t="shared" si="2"/>
        <v>99.792841379310332</v>
      </c>
      <c r="O17" s="17">
        <f t="shared" si="3"/>
        <v>156959.12</v>
      </c>
      <c r="P17" s="17">
        <f t="shared" si="4"/>
        <v>1959.1199999999953</v>
      </c>
      <c r="Q17" s="17">
        <f t="shared" si="5"/>
        <v>98.648882758620687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53000</v>
      </c>
      <c r="F18" s="16">
        <v>10400</v>
      </c>
      <c r="G18" s="16">
        <v>5935.29</v>
      </c>
      <c r="H18" s="16">
        <v>0</v>
      </c>
      <c r="I18" s="16">
        <v>5935.29</v>
      </c>
      <c r="J18" s="16">
        <v>0</v>
      </c>
      <c r="K18" s="16">
        <v>0</v>
      </c>
      <c r="L18" s="17">
        <f t="shared" si="0"/>
        <v>4464.71</v>
      </c>
      <c r="M18" s="17">
        <f t="shared" si="1"/>
        <v>47064.71</v>
      </c>
      <c r="N18" s="17">
        <f t="shared" si="2"/>
        <v>57.070096153846151</v>
      </c>
      <c r="O18" s="17">
        <f t="shared" si="3"/>
        <v>47064.71</v>
      </c>
      <c r="P18" s="17">
        <f t="shared" si="4"/>
        <v>4464.71</v>
      </c>
      <c r="Q18" s="17">
        <f t="shared" si="5"/>
        <v>57.070096153846151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3000</v>
      </c>
      <c r="G19" s="16">
        <v>560</v>
      </c>
      <c r="H19" s="16">
        <v>0</v>
      </c>
      <c r="I19" s="16">
        <v>560</v>
      </c>
      <c r="J19" s="16">
        <v>0</v>
      </c>
      <c r="K19" s="16">
        <v>0</v>
      </c>
      <c r="L19" s="17">
        <f t="shared" si="0"/>
        <v>2440</v>
      </c>
      <c r="M19" s="17">
        <f t="shared" si="1"/>
        <v>19440</v>
      </c>
      <c r="N19" s="17">
        <f t="shared" si="2"/>
        <v>18.666666666666668</v>
      </c>
      <c r="O19" s="17">
        <f t="shared" si="3"/>
        <v>19440</v>
      </c>
      <c r="P19" s="17">
        <f t="shared" si="4"/>
        <v>2440</v>
      </c>
      <c r="Q19" s="17">
        <f t="shared" si="5"/>
        <v>18.666666666666668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25000</v>
      </c>
      <c r="G20" s="16">
        <v>16323.86</v>
      </c>
      <c r="H20" s="16">
        <v>0</v>
      </c>
      <c r="I20" s="16">
        <v>16323.86</v>
      </c>
      <c r="J20" s="16">
        <v>0</v>
      </c>
      <c r="K20" s="16">
        <v>0</v>
      </c>
      <c r="L20" s="17">
        <f t="shared" si="0"/>
        <v>8676.14</v>
      </c>
      <c r="M20" s="17">
        <f t="shared" si="1"/>
        <v>255276.14</v>
      </c>
      <c r="N20" s="17">
        <f t="shared" si="2"/>
        <v>65.295439999999999</v>
      </c>
      <c r="O20" s="17">
        <f t="shared" si="3"/>
        <v>255276.14</v>
      </c>
      <c r="P20" s="17">
        <f t="shared" si="4"/>
        <v>8676.14</v>
      </c>
      <c r="Q20" s="17">
        <f t="shared" si="5"/>
        <v>65.295439999999999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25000</v>
      </c>
      <c r="G21" s="16">
        <v>16323.86</v>
      </c>
      <c r="H21" s="16">
        <v>0</v>
      </c>
      <c r="I21" s="16">
        <v>16323.86</v>
      </c>
      <c r="J21" s="16">
        <v>0</v>
      </c>
      <c r="K21" s="16">
        <v>0</v>
      </c>
      <c r="L21" s="17">
        <f t="shared" si="0"/>
        <v>8676.14</v>
      </c>
      <c r="M21" s="17">
        <f t="shared" si="1"/>
        <v>95276.14</v>
      </c>
      <c r="N21" s="17">
        <f t="shared" si="2"/>
        <v>65.295439999999999</v>
      </c>
      <c r="O21" s="17">
        <f t="shared" si="3"/>
        <v>95276.14</v>
      </c>
      <c r="P21" s="17">
        <f t="shared" si="4"/>
        <v>8676.14</v>
      </c>
      <c r="Q21" s="17">
        <f t="shared" si="5"/>
        <v>65.295439999999999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0</v>
      </c>
      <c r="M22" s="17">
        <f t="shared" si="1"/>
        <v>160000</v>
      </c>
      <c r="N22" s="17">
        <f t="shared" si="2"/>
        <v>0</v>
      </c>
      <c r="O22" s="17">
        <f t="shared" si="3"/>
        <v>160000</v>
      </c>
      <c r="P22" s="17">
        <f t="shared" si="4"/>
        <v>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8000</v>
      </c>
      <c r="F23" s="16">
        <v>8000</v>
      </c>
      <c r="G23" s="16">
        <v>7990</v>
      </c>
      <c r="H23" s="16">
        <v>0</v>
      </c>
      <c r="I23" s="16">
        <v>7990</v>
      </c>
      <c r="J23" s="16">
        <v>0</v>
      </c>
      <c r="K23" s="16">
        <v>0</v>
      </c>
      <c r="L23" s="17">
        <f t="shared" si="0"/>
        <v>10</v>
      </c>
      <c r="M23" s="17">
        <f t="shared" si="1"/>
        <v>10</v>
      </c>
      <c r="N23" s="17">
        <f t="shared" si="2"/>
        <v>99.875</v>
      </c>
      <c r="O23" s="17">
        <f t="shared" si="3"/>
        <v>10</v>
      </c>
      <c r="P23" s="17">
        <f t="shared" si="4"/>
        <v>10</v>
      </c>
      <c r="Q23" s="17">
        <f t="shared" si="5"/>
        <v>99.875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27856629</v>
      </c>
      <c r="F24" s="16">
        <v>5232498</v>
      </c>
      <c r="G24" s="16">
        <v>4030000.1500000004</v>
      </c>
      <c r="H24" s="16">
        <v>0</v>
      </c>
      <c r="I24" s="16">
        <v>4030000.1500000004</v>
      </c>
      <c r="J24" s="16">
        <v>0</v>
      </c>
      <c r="K24" s="16">
        <v>66978.960000000006</v>
      </c>
      <c r="L24" s="17">
        <f t="shared" si="0"/>
        <v>1202497.8499999996</v>
      </c>
      <c r="M24" s="17">
        <f t="shared" si="1"/>
        <v>23826628.850000001</v>
      </c>
      <c r="N24" s="17">
        <f t="shared" si="2"/>
        <v>77.018665845643909</v>
      </c>
      <c r="O24" s="17">
        <f t="shared" si="3"/>
        <v>23826628.850000001</v>
      </c>
      <c r="P24" s="17">
        <f t="shared" si="4"/>
        <v>1202497.8499999996</v>
      </c>
      <c r="Q24" s="17">
        <f t="shared" si="5"/>
        <v>77.018665845643909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5237800</v>
      </c>
      <c r="F25" s="16">
        <v>894000</v>
      </c>
      <c r="G25" s="16">
        <v>465201.87</v>
      </c>
      <c r="H25" s="16">
        <v>0</v>
      </c>
      <c r="I25" s="16">
        <v>465201.87</v>
      </c>
      <c r="J25" s="16">
        <v>0</v>
      </c>
      <c r="K25" s="16">
        <v>0</v>
      </c>
      <c r="L25" s="17">
        <f t="shared" si="0"/>
        <v>428798.13</v>
      </c>
      <c r="M25" s="17">
        <f t="shared" si="1"/>
        <v>4772598.13</v>
      </c>
      <c r="N25" s="17">
        <f t="shared" si="2"/>
        <v>52.036003355704693</v>
      </c>
      <c r="O25" s="17">
        <f t="shared" si="3"/>
        <v>4772598.13</v>
      </c>
      <c r="P25" s="17">
        <f t="shared" si="4"/>
        <v>428798.13</v>
      </c>
      <c r="Q25" s="17">
        <f t="shared" si="5"/>
        <v>52.036003355704693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5237800</v>
      </c>
      <c r="F26" s="16">
        <v>894000</v>
      </c>
      <c r="G26" s="16">
        <v>465201.87</v>
      </c>
      <c r="H26" s="16">
        <v>0</v>
      </c>
      <c r="I26" s="16">
        <v>465201.87</v>
      </c>
      <c r="J26" s="16">
        <v>0</v>
      </c>
      <c r="K26" s="16">
        <v>0</v>
      </c>
      <c r="L26" s="17">
        <f t="shared" si="0"/>
        <v>428798.13</v>
      </c>
      <c r="M26" s="17">
        <f t="shared" si="1"/>
        <v>4772598.13</v>
      </c>
      <c r="N26" s="17">
        <f t="shared" si="2"/>
        <v>52.036003355704693</v>
      </c>
      <c r="O26" s="17">
        <f t="shared" si="3"/>
        <v>4772598.13</v>
      </c>
      <c r="P26" s="17">
        <f t="shared" si="4"/>
        <v>428798.13</v>
      </c>
      <c r="Q26" s="17">
        <f t="shared" si="5"/>
        <v>52.036003355704693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5237800</v>
      </c>
      <c r="F27" s="16">
        <v>894000</v>
      </c>
      <c r="G27" s="16">
        <v>465201.87</v>
      </c>
      <c r="H27" s="16">
        <v>0</v>
      </c>
      <c r="I27" s="16">
        <v>465201.87</v>
      </c>
      <c r="J27" s="16">
        <v>0</v>
      </c>
      <c r="K27" s="16">
        <v>0</v>
      </c>
      <c r="L27" s="17">
        <f t="shared" si="0"/>
        <v>428798.13</v>
      </c>
      <c r="M27" s="17">
        <f t="shared" si="1"/>
        <v>4772598.13</v>
      </c>
      <c r="N27" s="17">
        <f t="shared" si="2"/>
        <v>52.036003355704693</v>
      </c>
      <c r="O27" s="17">
        <f t="shared" si="3"/>
        <v>4772598.13</v>
      </c>
      <c r="P27" s="17">
        <f t="shared" si="4"/>
        <v>428798.13</v>
      </c>
      <c r="Q27" s="17">
        <f t="shared" si="5"/>
        <v>52.036003355704693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736000</v>
      </c>
      <c r="G28" s="16">
        <v>439621.62</v>
      </c>
      <c r="H28" s="16">
        <v>0</v>
      </c>
      <c r="I28" s="16">
        <v>439621.62</v>
      </c>
      <c r="J28" s="16">
        <v>0</v>
      </c>
      <c r="K28" s="16">
        <v>0</v>
      </c>
      <c r="L28" s="17">
        <f t="shared" si="0"/>
        <v>296378.38</v>
      </c>
      <c r="M28" s="17">
        <f t="shared" si="1"/>
        <v>3754378.38</v>
      </c>
      <c r="N28" s="17">
        <f t="shared" si="2"/>
        <v>59.73119836956522</v>
      </c>
      <c r="O28" s="17">
        <f t="shared" si="3"/>
        <v>3754378.38</v>
      </c>
      <c r="P28" s="17">
        <f t="shared" si="4"/>
        <v>296378.38</v>
      </c>
      <c r="Q28" s="17">
        <f t="shared" si="5"/>
        <v>59.73119836956522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598000</v>
      </c>
      <c r="G29" s="16">
        <v>330218.77</v>
      </c>
      <c r="H29" s="16">
        <v>0</v>
      </c>
      <c r="I29" s="16">
        <v>330218.77</v>
      </c>
      <c r="J29" s="16">
        <v>0</v>
      </c>
      <c r="K29" s="16">
        <v>0</v>
      </c>
      <c r="L29" s="17">
        <f t="shared" si="0"/>
        <v>267781.23</v>
      </c>
      <c r="M29" s="17">
        <f t="shared" si="1"/>
        <v>3079781.23</v>
      </c>
      <c r="N29" s="17">
        <f t="shared" si="2"/>
        <v>55.22053010033445</v>
      </c>
      <c r="O29" s="17">
        <f t="shared" si="3"/>
        <v>3079781.23</v>
      </c>
      <c r="P29" s="17">
        <f t="shared" si="4"/>
        <v>267781.23</v>
      </c>
      <c r="Q29" s="17">
        <f t="shared" si="5"/>
        <v>55.22053010033445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598000</v>
      </c>
      <c r="G30" s="16">
        <v>330218.77</v>
      </c>
      <c r="H30" s="16">
        <v>0</v>
      </c>
      <c r="I30" s="16">
        <v>330218.77</v>
      </c>
      <c r="J30" s="16">
        <v>0</v>
      </c>
      <c r="K30" s="16">
        <v>0</v>
      </c>
      <c r="L30" s="17">
        <f t="shared" si="0"/>
        <v>267781.23</v>
      </c>
      <c r="M30" s="17">
        <f t="shared" si="1"/>
        <v>3079781.23</v>
      </c>
      <c r="N30" s="17">
        <f t="shared" si="2"/>
        <v>55.22053010033445</v>
      </c>
      <c r="O30" s="17">
        <f t="shared" si="3"/>
        <v>3079781.23</v>
      </c>
      <c r="P30" s="17">
        <f t="shared" si="4"/>
        <v>267781.23</v>
      </c>
      <c r="Q30" s="17">
        <f t="shared" si="5"/>
        <v>55.22053010033445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138000</v>
      </c>
      <c r="G31" s="16">
        <v>109402.85</v>
      </c>
      <c r="H31" s="16">
        <v>0</v>
      </c>
      <c r="I31" s="16">
        <v>109402.85</v>
      </c>
      <c r="J31" s="16">
        <v>0</v>
      </c>
      <c r="K31" s="16">
        <v>0</v>
      </c>
      <c r="L31" s="17">
        <f t="shared" si="0"/>
        <v>28597.149999999994</v>
      </c>
      <c r="M31" s="17">
        <f t="shared" si="1"/>
        <v>674597.15</v>
      </c>
      <c r="N31" s="17">
        <f t="shared" si="2"/>
        <v>79.277427536231897</v>
      </c>
      <c r="O31" s="17">
        <f t="shared" si="3"/>
        <v>674597.15</v>
      </c>
      <c r="P31" s="17">
        <f t="shared" si="4"/>
        <v>28597.149999999994</v>
      </c>
      <c r="Q31" s="17">
        <f t="shared" si="5"/>
        <v>79.277427536231897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1018800</v>
      </c>
      <c r="F32" s="16">
        <v>148000</v>
      </c>
      <c r="G32" s="16">
        <v>15580.25</v>
      </c>
      <c r="H32" s="16">
        <v>0</v>
      </c>
      <c r="I32" s="16">
        <v>15580.25</v>
      </c>
      <c r="J32" s="16">
        <v>0</v>
      </c>
      <c r="K32" s="16">
        <v>0</v>
      </c>
      <c r="L32" s="17">
        <f t="shared" si="0"/>
        <v>132419.75</v>
      </c>
      <c r="M32" s="17">
        <f t="shared" si="1"/>
        <v>1003219.75</v>
      </c>
      <c r="N32" s="17">
        <f t="shared" si="2"/>
        <v>10.527195945945946</v>
      </c>
      <c r="O32" s="17">
        <f t="shared" si="3"/>
        <v>1003219.75</v>
      </c>
      <c r="P32" s="17">
        <f t="shared" si="4"/>
        <v>132419.75</v>
      </c>
      <c r="Q32" s="17">
        <f t="shared" si="5"/>
        <v>10.527195945945946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21800</v>
      </c>
      <c r="F33" s="16">
        <v>13400</v>
      </c>
      <c r="G33" s="16">
        <v>13161</v>
      </c>
      <c r="H33" s="16">
        <v>0</v>
      </c>
      <c r="I33" s="16">
        <v>13161</v>
      </c>
      <c r="J33" s="16">
        <v>0</v>
      </c>
      <c r="K33" s="16">
        <v>0</v>
      </c>
      <c r="L33" s="17">
        <f t="shared" si="0"/>
        <v>239</v>
      </c>
      <c r="M33" s="17">
        <f t="shared" si="1"/>
        <v>8639</v>
      </c>
      <c r="N33" s="17">
        <f t="shared" si="2"/>
        <v>98.21641791044776</v>
      </c>
      <c r="O33" s="17">
        <f t="shared" si="3"/>
        <v>8639</v>
      </c>
      <c r="P33" s="17">
        <f t="shared" si="4"/>
        <v>239</v>
      </c>
      <c r="Q33" s="17">
        <f t="shared" si="5"/>
        <v>98.21641791044776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50000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50000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50000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2600</v>
      </c>
      <c r="G35" s="16">
        <v>1040</v>
      </c>
      <c r="H35" s="16">
        <v>0</v>
      </c>
      <c r="I35" s="16">
        <v>1040</v>
      </c>
      <c r="J35" s="16">
        <v>0</v>
      </c>
      <c r="K35" s="16">
        <v>0</v>
      </c>
      <c r="L35" s="17">
        <f t="shared" si="0"/>
        <v>1560</v>
      </c>
      <c r="M35" s="17">
        <f t="shared" si="1"/>
        <v>13960</v>
      </c>
      <c r="N35" s="17">
        <f t="shared" si="2"/>
        <v>40</v>
      </c>
      <c r="O35" s="17">
        <f t="shared" si="3"/>
        <v>13960</v>
      </c>
      <c r="P35" s="17">
        <f t="shared" si="4"/>
        <v>1560</v>
      </c>
      <c r="Q35" s="17">
        <f t="shared" si="5"/>
        <v>40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6000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f t="shared" si="0"/>
        <v>0</v>
      </c>
      <c r="M36" s="17">
        <f t="shared" si="1"/>
        <v>6000</v>
      </c>
      <c r="N36" s="17">
        <f t="shared" si="2"/>
        <v>0</v>
      </c>
      <c r="O36" s="17">
        <f t="shared" si="3"/>
        <v>6000</v>
      </c>
      <c r="P36" s="17">
        <f t="shared" si="4"/>
        <v>0</v>
      </c>
      <c r="Q36" s="17">
        <f t="shared" si="5"/>
        <v>0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82000</v>
      </c>
      <c r="G37" s="16">
        <v>1379.25</v>
      </c>
      <c r="H37" s="16">
        <v>0</v>
      </c>
      <c r="I37" s="16">
        <v>1379.25</v>
      </c>
      <c r="J37" s="16">
        <v>0</v>
      </c>
      <c r="K37" s="16">
        <v>0</v>
      </c>
      <c r="L37" s="17">
        <f t="shared" si="0"/>
        <v>80620.75</v>
      </c>
      <c r="M37" s="17">
        <f t="shared" si="1"/>
        <v>651620.75</v>
      </c>
      <c r="N37" s="17">
        <f t="shared" si="2"/>
        <v>1.6820121951219513</v>
      </c>
      <c r="O37" s="17">
        <f t="shared" si="3"/>
        <v>651620.75</v>
      </c>
      <c r="P37" s="17">
        <f t="shared" si="4"/>
        <v>80620.75</v>
      </c>
      <c r="Q37" s="17">
        <f t="shared" si="5"/>
        <v>1.6820121951219513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82000</v>
      </c>
      <c r="G38" s="16">
        <v>1379.25</v>
      </c>
      <c r="H38" s="16">
        <v>0</v>
      </c>
      <c r="I38" s="16">
        <v>1379.25</v>
      </c>
      <c r="J38" s="16">
        <v>0</v>
      </c>
      <c r="K38" s="16">
        <v>0</v>
      </c>
      <c r="L38" s="17">
        <f t="shared" si="0"/>
        <v>80620.75</v>
      </c>
      <c r="M38" s="17">
        <f t="shared" si="1"/>
        <v>331620.75</v>
      </c>
      <c r="N38" s="17">
        <f t="shared" si="2"/>
        <v>1.6820121951219513</v>
      </c>
      <c r="O38" s="17">
        <f t="shared" si="3"/>
        <v>331620.75</v>
      </c>
      <c r="P38" s="17">
        <f t="shared" si="4"/>
        <v>80620.75</v>
      </c>
      <c r="Q38" s="17">
        <f t="shared" si="5"/>
        <v>1.6820121951219513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f t="shared" si="0"/>
        <v>0</v>
      </c>
      <c r="M39" s="17">
        <f t="shared" si="1"/>
        <v>320000</v>
      </c>
      <c r="N39" s="17">
        <f t="shared" si="2"/>
        <v>0</v>
      </c>
      <c r="O39" s="17">
        <f t="shared" si="3"/>
        <v>320000</v>
      </c>
      <c r="P39" s="17">
        <f t="shared" si="4"/>
        <v>0</v>
      </c>
      <c r="Q39" s="17">
        <f t="shared" si="5"/>
        <v>0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25000</v>
      </c>
      <c r="F40" s="16">
        <v>10000</v>
      </c>
      <c r="G40" s="16">
        <v>10000</v>
      </c>
      <c r="H40" s="16">
        <v>0</v>
      </c>
      <c r="I40" s="16">
        <v>10000</v>
      </c>
      <c r="J40" s="16">
        <v>0</v>
      </c>
      <c r="K40" s="16">
        <v>0</v>
      </c>
      <c r="L40" s="17">
        <f t="shared" si="0"/>
        <v>0</v>
      </c>
      <c r="M40" s="17">
        <f t="shared" si="1"/>
        <v>15000</v>
      </c>
      <c r="N40" s="17">
        <f t="shared" si="2"/>
        <v>100</v>
      </c>
      <c r="O40" s="17">
        <f t="shared" si="3"/>
        <v>15000</v>
      </c>
      <c r="P40" s="17">
        <f t="shared" si="4"/>
        <v>0</v>
      </c>
      <c r="Q40" s="17">
        <f t="shared" si="5"/>
        <v>100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6795700</v>
      </c>
      <c r="F41" s="16">
        <v>1864360</v>
      </c>
      <c r="G41" s="16">
        <v>1100998.28</v>
      </c>
      <c r="H41" s="16">
        <v>0</v>
      </c>
      <c r="I41" s="16">
        <v>1100998.28</v>
      </c>
      <c r="J41" s="16">
        <v>0</v>
      </c>
      <c r="K41" s="16">
        <v>0</v>
      </c>
      <c r="L41" s="17">
        <f t="shared" si="0"/>
        <v>763361.72</v>
      </c>
      <c r="M41" s="17">
        <f t="shared" si="1"/>
        <v>5694701.7199999997</v>
      </c>
      <c r="N41" s="17">
        <f t="shared" si="2"/>
        <v>59.055025853375966</v>
      </c>
      <c r="O41" s="17">
        <f t="shared" si="3"/>
        <v>5694701.7199999997</v>
      </c>
      <c r="P41" s="17">
        <f t="shared" si="4"/>
        <v>763361.72</v>
      </c>
      <c r="Q41" s="17">
        <f t="shared" si="5"/>
        <v>59.055025853375966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6795700</v>
      </c>
      <c r="F42" s="16">
        <v>1864360</v>
      </c>
      <c r="G42" s="16">
        <v>1100998.28</v>
      </c>
      <c r="H42" s="16">
        <v>0</v>
      </c>
      <c r="I42" s="16">
        <v>1100998.28</v>
      </c>
      <c r="J42" s="16">
        <v>0</v>
      </c>
      <c r="K42" s="16">
        <v>0</v>
      </c>
      <c r="L42" s="17">
        <f t="shared" si="0"/>
        <v>763361.72</v>
      </c>
      <c r="M42" s="17">
        <f t="shared" si="1"/>
        <v>5694701.7199999997</v>
      </c>
      <c r="N42" s="17">
        <f t="shared" si="2"/>
        <v>59.055025853375966</v>
      </c>
      <c r="O42" s="17">
        <f t="shared" si="3"/>
        <v>5694701.7199999997</v>
      </c>
      <c r="P42" s="17">
        <f t="shared" si="4"/>
        <v>763361.72</v>
      </c>
      <c r="Q42" s="17">
        <f t="shared" si="5"/>
        <v>59.055025853375966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6795700</v>
      </c>
      <c r="F43" s="16">
        <v>1864360</v>
      </c>
      <c r="G43" s="16">
        <v>1100998.28</v>
      </c>
      <c r="H43" s="16">
        <v>0</v>
      </c>
      <c r="I43" s="16">
        <v>1100998.28</v>
      </c>
      <c r="J43" s="16">
        <v>0</v>
      </c>
      <c r="K43" s="16">
        <v>0</v>
      </c>
      <c r="L43" s="17">
        <f t="shared" si="0"/>
        <v>763361.72</v>
      </c>
      <c r="M43" s="17">
        <f t="shared" si="1"/>
        <v>5694701.7199999997</v>
      </c>
      <c r="N43" s="17">
        <f t="shared" si="2"/>
        <v>59.055025853375966</v>
      </c>
      <c r="O43" s="17">
        <f t="shared" si="3"/>
        <v>5694701.7199999997</v>
      </c>
      <c r="P43" s="17">
        <f t="shared" si="4"/>
        <v>763361.72</v>
      </c>
      <c r="Q43" s="17">
        <f t="shared" si="5"/>
        <v>59.055025853375966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6795700</v>
      </c>
      <c r="F44" s="16">
        <v>1864360</v>
      </c>
      <c r="G44" s="16">
        <v>1100998.28</v>
      </c>
      <c r="H44" s="16">
        <v>0</v>
      </c>
      <c r="I44" s="16">
        <v>1100998.28</v>
      </c>
      <c r="J44" s="16">
        <v>0</v>
      </c>
      <c r="K44" s="16">
        <v>0</v>
      </c>
      <c r="L44" s="17">
        <f t="shared" si="0"/>
        <v>763361.72</v>
      </c>
      <c r="M44" s="17">
        <f t="shared" si="1"/>
        <v>5694701.7199999997</v>
      </c>
      <c r="N44" s="17">
        <f t="shared" si="2"/>
        <v>59.055025853375966</v>
      </c>
      <c r="O44" s="17">
        <f t="shared" si="3"/>
        <v>5694701.7199999997</v>
      </c>
      <c r="P44" s="17">
        <f t="shared" si="4"/>
        <v>763361.72</v>
      </c>
      <c r="Q44" s="17">
        <f t="shared" si="5"/>
        <v>59.055025853375966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4130000</v>
      </c>
      <c r="F45" s="16">
        <v>841200</v>
      </c>
      <c r="G45" s="16">
        <v>588458.02</v>
      </c>
      <c r="H45" s="16">
        <v>0</v>
      </c>
      <c r="I45" s="16">
        <v>588458.02</v>
      </c>
      <c r="J45" s="16">
        <v>0</v>
      </c>
      <c r="K45" s="16">
        <v>0</v>
      </c>
      <c r="L45" s="17">
        <f t="shared" si="0"/>
        <v>252741.97999999998</v>
      </c>
      <c r="M45" s="17">
        <f t="shared" si="1"/>
        <v>3541541.98</v>
      </c>
      <c r="N45" s="17">
        <f t="shared" si="2"/>
        <v>69.95459106038993</v>
      </c>
      <c r="O45" s="17">
        <f t="shared" si="3"/>
        <v>3541541.98</v>
      </c>
      <c r="P45" s="17">
        <f t="shared" si="4"/>
        <v>252741.97999999998</v>
      </c>
      <c r="Q45" s="17">
        <f t="shared" si="5"/>
        <v>69.95459106038993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3358000</v>
      </c>
      <c r="F46" s="16">
        <v>684000</v>
      </c>
      <c r="G46" s="16">
        <v>450932.27</v>
      </c>
      <c r="H46" s="16">
        <v>0</v>
      </c>
      <c r="I46" s="16">
        <v>450932.27</v>
      </c>
      <c r="J46" s="16">
        <v>0</v>
      </c>
      <c r="K46" s="16">
        <v>0</v>
      </c>
      <c r="L46" s="17">
        <f t="shared" si="0"/>
        <v>233067.72999999998</v>
      </c>
      <c r="M46" s="17">
        <f t="shared" si="1"/>
        <v>2907067.73</v>
      </c>
      <c r="N46" s="17">
        <f t="shared" si="2"/>
        <v>65.925770467836259</v>
      </c>
      <c r="O46" s="17">
        <f t="shared" si="3"/>
        <v>2907067.73</v>
      </c>
      <c r="P46" s="17">
        <f t="shared" si="4"/>
        <v>233067.72999999998</v>
      </c>
      <c r="Q46" s="17">
        <f t="shared" si="5"/>
        <v>65.925770467836259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3358000</v>
      </c>
      <c r="F47" s="16">
        <v>684000</v>
      </c>
      <c r="G47" s="16">
        <v>450932.27</v>
      </c>
      <c r="H47" s="16">
        <v>0</v>
      </c>
      <c r="I47" s="16">
        <v>450932.27</v>
      </c>
      <c r="J47" s="16">
        <v>0</v>
      </c>
      <c r="K47" s="16">
        <v>0</v>
      </c>
      <c r="L47" s="17">
        <f t="shared" si="0"/>
        <v>233067.72999999998</v>
      </c>
      <c r="M47" s="17">
        <f t="shared" si="1"/>
        <v>2907067.73</v>
      </c>
      <c r="N47" s="17">
        <f t="shared" si="2"/>
        <v>65.925770467836259</v>
      </c>
      <c r="O47" s="17">
        <f t="shared" si="3"/>
        <v>2907067.73</v>
      </c>
      <c r="P47" s="17">
        <f t="shared" si="4"/>
        <v>233067.72999999998</v>
      </c>
      <c r="Q47" s="17">
        <f t="shared" si="5"/>
        <v>65.925770467836259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772000</v>
      </c>
      <c r="F48" s="16">
        <v>157200</v>
      </c>
      <c r="G48" s="16">
        <v>137525.75</v>
      </c>
      <c r="H48" s="16">
        <v>0</v>
      </c>
      <c r="I48" s="16">
        <v>137525.75</v>
      </c>
      <c r="J48" s="16">
        <v>0</v>
      </c>
      <c r="K48" s="16">
        <v>0</v>
      </c>
      <c r="L48" s="17">
        <f t="shared" si="0"/>
        <v>19674.25</v>
      </c>
      <c r="M48" s="17">
        <f t="shared" si="1"/>
        <v>634474.25</v>
      </c>
      <c r="N48" s="17">
        <f t="shared" si="2"/>
        <v>87.484573791348595</v>
      </c>
      <c r="O48" s="17">
        <f t="shared" si="3"/>
        <v>634474.25</v>
      </c>
      <c r="P48" s="17">
        <f t="shared" si="4"/>
        <v>19674.25</v>
      </c>
      <c r="Q48" s="17">
        <f t="shared" si="5"/>
        <v>87.484573791348595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2640700</v>
      </c>
      <c r="F49" s="16">
        <v>1011160</v>
      </c>
      <c r="G49" s="16">
        <v>501048.3</v>
      </c>
      <c r="H49" s="16">
        <v>0</v>
      </c>
      <c r="I49" s="16">
        <v>501048.3</v>
      </c>
      <c r="J49" s="16">
        <v>0</v>
      </c>
      <c r="K49" s="16">
        <v>0</v>
      </c>
      <c r="L49" s="17">
        <f t="shared" si="0"/>
        <v>510111.7</v>
      </c>
      <c r="M49" s="17">
        <f t="shared" si="1"/>
        <v>2139651.7000000002</v>
      </c>
      <c r="N49" s="17">
        <f t="shared" si="2"/>
        <v>49.551831559792717</v>
      </c>
      <c r="O49" s="17">
        <f t="shared" si="3"/>
        <v>2139651.7000000002</v>
      </c>
      <c r="P49" s="17">
        <f t="shared" si="4"/>
        <v>510111.7</v>
      </c>
      <c r="Q49" s="17">
        <f t="shared" si="5"/>
        <v>49.551831559792717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281000</v>
      </c>
      <c r="F50" s="16">
        <v>145300</v>
      </c>
      <c r="G50" s="16">
        <v>79572</v>
      </c>
      <c r="H50" s="16">
        <v>0</v>
      </c>
      <c r="I50" s="16">
        <v>79572</v>
      </c>
      <c r="J50" s="16">
        <v>0</v>
      </c>
      <c r="K50" s="16">
        <v>0</v>
      </c>
      <c r="L50" s="17">
        <f t="shared" si="0"/>
        <v>65728</v>
      </c>
      <c r="M50" s="17">
        <f t="shared" si="1"/>
        <v>201428</v>
      </c>
      <c r="N50" s="17">
        <f t="shared" si="2"/>
        <v>54.763936682725401</v>
      </c>
      <c r="O50" s="17">
        <f t="shared" si="3"/>
        <v>201428</v>
      </c>
      <c r="P50" s="17">
        <f t="shared" si="4"/>
        <v>65728</v>
      </c>
      <c r="Q50" s="17">
        <f t="shared" si="5"/>
        <v>54.763936682725401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68000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68000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68000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16200</v>
      </c>
      <c r="G52" s="16">
        <v>14905.36</v>
      </c>
      <c r="H52" s="16">
        <v>0</v>
      </c>
      <c r="I52" s="16">
        <v>14905.36</v>
      </c>
      <c r="J52" s="16">
        <v>0</v>
      </c>
      <c r="K52" s="16">
        <v>0</v>
      </c>
      <c r="L52" s="17">
        <f t="shared" si="0"/>
        <v>1294.6399999999994</v>
      </c>
      <c r="M52" s="17">
        <f t="shared" si="1"/>
        <v>59794.64</v>
      </c>
      <c r="N52" s="17">
        <f t="shared" si="2"/>
        <v>92.008395061728393</v>
      </c>
      <c r="O52" s="17">
        <f t="shared" si="3"/>
        <v>59794.64</v>
      </c>
      <c r="P52" s="17">
        <f t="shared" si="4"/>
        <v>1294.6399999999994</v>
      </c>
      <c r="Q52" s="17">
        <f t="shared" si="5"/>
        <v>92.008395061728393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5000</v>
      </c>
      <c r="G53" s="16">
        <v>1305</v>
      </c>
      <c r="H53" s="16">
        <v>0</v>
      </c>
      <c r="I53" s="16">
        <v>1305</v>
      </c>
      <c r="J53" s="16">
        <v>0</v>
      </c>
      <c r="K53" s="16">
        <v>0</v>
      </c>
      <c r="L53" s="17">
        <f t="shared" si="0"/>
        <v>3695</v>
      </c>
      <c r="M53" s="17">
        <f t="shared" si="1"/>
        <v>18695</v>
      </c>
      <c r="N53" s="17">
        <f t="shared" si="2"/>
        <v>26.1</v>
      </c>
      <c r="O53" s="17">
        <f t="shared" si="3"/>
        <v>18695</v>
      </c>
      <c r="P53" s="17">
        <f t="shared" si="4"/>
        <v>3695</v>
      </c>
      <c r="Q53" s="17">
        <f t="shared" si="5"/>
        <v>26.1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776660</v>
      </c>
      <c r="G54" s="16">
        <v>405265.94</v>
      </c>
      <c r="H54" s="16">
        <v>0</v>
      </c>
      <c r="I54" s="16">
        <v>405265.94</v>
      </c>
      <c r="J54" s="16">
        <v>0</v>
      </c>
      <c r="K54" s="16">
        <v>0</v>
      </c>
      <c r="L54" s="17">
        <f t="shared" si="0"/>
        <v>371394.06</v>
      </c>
      <c r="M54" s="17">
        <f t="shared" si="1"/>
        <v>1548734.06</v>
      </c>
      <c r="N54" s="17">
        <f t="shared" si="2"/>
        <v>52.180611850745493</v>
      </c>
      <c r="O54" s="17">
        <f t="shared" si="3"/>
        <v>1548734.06</v>
      </c>
      <c r="P54" s="17">
        <f t="shared" si="4"/>
        <v>371394.06</v>
      </c>
      <c r="Q54" s="17">
        <f t="shared" si="5"/>
        <v>52.180611850745493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146500</v>
      </c>
      <c r="G55" s="16">
        <v>12739.04</v>
      </c>
      <c r="H55" s="16">
        <v>0</v>
      </c>
      <c r="I55" s="16">
        <v>12739.04</v>
      </c>
      <c r="J55" s="16">
        <v>0</v>
      </c>
      <c r="K55" s="16">
        <v>0</v>
      </c>
      <c r="L55" s="17">
        <f t="shared" si="0"/>
        <v>133760.95999999999</v>
      </c>
      <c r="M55" s="17">
        <f t="shared" si="1"/>
        <v>680260.96</v>
      </c>
      <c r="N55" s="17">
        <f t="shared" si="2"/>
        <v>8.6955904436860081</v>
      </c>
      <c r="O55" s="17">
        <f t="shared" si="3"/>
        <v>680260.96</v>
      </c>
      <c r="P55" s="17">
        <f t="shared" si="4"/>
        <v>133760.95999999999</v>
      </c>
      <c r="Q55" s="17">
        <f t="shared" si="5"/>
        <v>8.6955904436860081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160</v>
      </c>
      <c r="G56" s="16">
        <v>98.59</v>
      </c>
      <c r="H56" s="16">
        <v>0</v>
      </c>
      <c r="I56" s="16">
        <v>98.59</v>
      </c>
      <c r="J56" s="16">
        <v>0</v>
      </c>
      <c r="K56" s="16">
        <v>0</v>
      </c>
      <c r="L56" s="17">
        <f t="shared" si="0"/>
        <v>61.41</v>
      </c>
      <c r="M56" s="17">
        <f t="shared" si="1"/>
        <v>901.41</v>
      </c>
      <c r="N56" s="17">
        <f t="shared" si="2"/>
        <v>61.618749999999999</v>
      </c>
      <c r="O56" s="17">
        <f t="shared" si="3"/>
        <v>901.41</v>
      </c>
      <c r="P56" s="17">
        <f t="shared" si="4"/>
        <v>61.41</v>
      </c>
      <c r="Q56" s="17">
        <f t="shared" si="5"/>
        <v>61.618749999999999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630000</v>
      </c>
      <c r="G57" s="16">
        <v>392428.31</v>
      </c>
      <c r="H57" s="16">
        <v>0</v>
      </c>
      <c r="I57" s="16">
        <v>392428.31</v>
      </c>
      <c r="J57" s="16">
        <v>0</v>
      </c>
      <c r="K57" s="16">
        <v>0</v>
      </c>
      <c r="L57" s="17">
        <f t="shared" si="0"/>
        <v>237571.69</v>
      </c>
      <c r="M57" s="17">
        <f t="shared" si="1"/>
        <v>867571.69</v>
      </c>
      <c r="N57" s="17">
        <f t="shared" si="2"/>
        <v>62.290207936507933</v>
      </c>
      <c r="O57" s="17">
        <f t="shared" si="3"/>
        <v>867571.69</v>
      </c>
      <c r="P57" s="17">
        <f t="shared" si="4"/>
        <v>237571.69</v>
      </c>
      <c r="Q57" s="17">
        <f t="shared" si="5"/>
        <v>62.290207936507933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5000</v>
      </c>
      <c r="N58" s="17">
        <f t="shared" si="2"/>
        <v>0</v>
      </c>
      <c r="O58" s="17">
        <f t="shared" si="3"/>
        <v>5000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0</v>
      </c>
      <c r="O59" s="17">
        <f t="shared" si="3"/>
        <v>5000</v>
      </c>
      <c r="P59" s="17">
        <f t="shared" si="4"/>
        <v>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25000</v>
      </c>
      <c r="F60" s="16">
        <v>12000</v>
      </c>
      <c r="G60" s="16">
        <v>11491.96</v>
      </c>
      <c r="H60" s="16">
        <v>0</v>
      </c>
      <c r="I60" s="16">
        <v>11491.96</v>
      </c>
      <c r="J60" s="16">
        <v>0</v>
      </c>
      <c r="K60" s="16">
        <v>0</v>
      </c>
      <c r="L60" s="17">
        <f t="shared" si="0"/>
        <v>508.04000000000087</v>
      </c>
      <c r="M60" s="17">
        <f t="shared" si="1"/>
        <v>13508.04</v>
      </c>
      <c r="N60" s="17">
        <f t="shared" si="2"/>
        <v>95.766333333333336</v>
      </c>
      <c r="O60" s="17">
        <f t="shared" si="3"/>
        <v>13508.04</v>
      </c>
      <c r="P60" s="17">
        <f t="shared" si="4"/>
        <v>508.04000000000087</v>
      </c>
      <c r="Q60" s="17">
        <f t="shared" si="5"/>
        <v>95.766333333333336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2463800</v>
      </c>
      <c r="G61" s="16">
        <v>2463800</v>
      </c>
      <c r="H61" s="16">
        <v>0</v>
      </c>
      <c r="I61" s="16">
        <v>2463800</v>
      </c>
      <c r="J61" s="16">
        <v>0</v>
      </c>
      <c r="K61" s="16">
        <v>66978.960000000006</v>
      </c>
      <c r="L61" s="17">
        <f t="shared" si="0"/>
        <v>0</v>
      </c>
      <c r="M61" s="17">
        <f t="shared" si="1"/>
        <v>13297300</v>
      </c>
      <c r="N61" s="17">
        <f t="shared" si="2"/>
        <v>100</v>
      </c>
      <c r="O61" s="17">
        <f t="shared" si="3"/>
        <v>13297300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2463800</v>
      </c>
      <c r="G62" s="16">
        <v>2463800</v>
      </c>
      <c r="H62" s="16">
        <v>0</v>
      </c>
      <c r="I62" s="16">
        <v>2463800</v>
      </c>
      <c r="J62" s="16">
        <v>0</v>
      </c>
      <c r="K62" s="16">
        <v>66978.960000000006</v>
      </c>
      <c r="L62" s="17">
        <f t="shared" si="0"/>
        <v>0</v>
      </c>
      <c r="M62" s="17">
        <f t="shared" si="1"/>
        <v>13297300</v>
      </c>
      <c r="N62" s="17">
        <f t="shared" si="2"/>
        <v>100</v>
      </c>
      <c r="O62" s="17">
        <f t="shared" si="3"/>
        <v>13297300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2463800</v>
      </c>
      <c r="G63" s="16">
        <v>2463800</v>
      </c>
      <c r="H63" s="16">
        <v>0</v>
      </c>
      <c r="I63" s="16">
        <v>2463800</v>
      </c>
      <c r="J63" s="16">
        <v>0</v>
      </c>
      <c r="K63" s="16">
        <v>66978.960000000006</v>
      </c>
      <c r="L63" s="17">
        <f t="shared" si="0"/>
        <v>0</v>
      </c>
      <c r="M63" s="17">
        <f t="shared" si="1"/>
        <v>13297300</v>
      </c>
      <c r="N63" s="17">
        <f t="shared" si="2"/>
        <v>100</v>
      </c>
      <c r="O63" s="17">
        <f t="shared" si="3"/>
        <v>13297300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2463800</v>
      </c>
      <c r="G64" s="16">
        <v>2463800</v>
      </c>
      <c r="H64" s="16">
        <v>0</v>
      </c>
      <c r="I64" s="16">
        <v>2463800</v>
      </c>
      <c r="J64" s="16">
        <v>0</v>
      </c>
      <c r="K64" s="16">
        <v>66978.960000000006</v>
      </c>
      <c r="L64" s="17">
        <f t="shared" si="0"/>
        <v>0</v>
      </c>
      <c r="M64" s="17">
        <f t="shared" si="1"/>
        <v>13297300</v>
      </c>
      <c r="N64" s="17">
        <f t="shared" si="2"/>
        <v>100</v>
      </c>
      <c r="O64" s="17">
        <f t="shared" si="3"/>
        <v>13297300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2463800</v>
      </c>
      <c r="G65" s="16">
        <v>2463800</v>
      </c>
      <c r="H65" s="16">
        <v>0</v>
      </c>
      <c r="I65" s="16">
        <v>2463800</v>
      </c>
      <c r="J65" s="16">
        <v>0</v>
      </c>
      <c r="K65" s="16">
        <v>66978.960000000006</v>
      </c>
      <c r="L65" s="17">
        <f t="shared" si="0"/>
        <v>0</v>
      </c>
      <c r="M65" s="17">
        <f t="shared" si="1"/>
        <v>13297300</v>
      </c>
      <c r="N65" s="17">
        <f t="shared" si="2"/>
        <v>100</v>
      </c>
      <c r="O65" s="17">
        <f t="shared" si="3"/>
        <v>13297300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2016200</v>
      </c>
      <c r="G66" s="16">
        <v>2016200</v>
      </c>
      <c r="H66" s="16">
        <v>0</v>
      </c>
      <c r="I66" s="16">
        <v>2016200</v>
      </c>
      <c r="J66" s="16">
        <v>0</v>
      </c>
      <c r="K66" s="16">
        <v>66301.8</v>
      </c>
      <c r="L66" s="17">
        <f t="shared" si="0"/>
        <v>0</v>
      </c>
      <c r="M66" s="17">
        <f t="shared" si="1"/>
        <v>10881600</v>
      </c>
      <c r="N66" s="17">
        <f t="shared" si="2"/>
        <v>100</v>
      </c>
      <c r="O66" s="17">
        <f t="shared" si="3"/>
        <v>10881600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2016200</v>
      </c>
      <c r="G67" s="16">
        <v>2016200</v>
      </c>
      <c r="H67" s="16">
        <v>0</v>
      </c>
      <c r="I67" s="16">
        <v>2016200</v>
      </c>
      <c r="J67" s="16">
        <v>0</v>
      </c>
      <c r="K67" s="16">
        <v>66301.8</v>
      </c>
      <c r="L67" s="17">
        <f t="shared" si="0"/>
        <v>0</v>
      </c>
      <c r="M67" s="17">
        <f t="shared" si="1"/>
        <v>10881600</v>
      </c>
      <c r="N67" s="17">
        <f t="shared" si="2"/>
        <v>100</v>
      </c>
      <c r="O67" s="17">
        <f t="shared" si="3"/>
        <v>10881600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447600</v>
      </c>
      <c r="G68" s="16">
        <v>447600</v>
      </c>
      <c r="H68" s="16">
        <v>0</v>
      </c>
      <c r="I68" s="16">
        <v>447600</v>
      </c>
      <c r="J68" s="16">
        <v>0</v>
      </c>
      <c r="K68" s="16">
        <v>677.16</v>
      </c>
      <c r="L68" s="17">
        <f t="shared" si="0"/>
        <v>0</v>
      </c>
      <c r="M68" s="17">
        <f t="shared" si="1"/>
        <v>2415700</v>
      </c>
      <c r="N68" s="17">
        <f t="shared" si="2"/>
        <v>100</v>
      </c>
      <c r="O68" s="17">
        <f t="shared" si="3"/>
        <v>2415700</v>
      </c>
      <c r="P68" s="17">
        <f t="shared" si="4"/>
        <v>0</v>
      </c>
      <c r="Q68" s="17">
        <f t="shared" si="5"/>
        <v>100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10338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10338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10338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10338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10338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10338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10338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10338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10338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10338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10338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10338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8474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8474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8474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8474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8474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8474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1864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1864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1864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178000</v>
      </c>
      <c r="F76" s="16">
        <v>39900</v>
      </c>
      <c r="G76" s="16">
        <v>7657.55</v>
      </c>
      <c r="H76" s="16">
        <v>0</v>
      </c>
      <c r="I76" s="16">
        <v>7405.5</v>
      </c>
      <c r="J76" s="16">
        <v>252.05</v>
      </c>
      <c r="K76" s="16">
        <v>0</v>
      </c>
      <c r="L76" s="17">
        <f t="shared" si="6"/>
        <v>32242.45</v>
      </c>
      <c r="M76" s="17">
        <f t="shared" si="7"/>
        <v>170342.45</v>
      </c>
      <c r="N76" s="17">
        <f t="shared" si="8"/>
        <v>19.191854636591479</v>
      </c>
      <c r="O76" s="17">
        <f t="shared" si="9"/>
        <v>170594.5</v>
      </c>
      <c r="P76" s="17">
        <f t="shared" si="10"/>
        <v>32494.5</v>
      </c>
      <c r="Q76" s="17">
        <f t="shared" si="11"/>
        <v>18.560150375939848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158000</v>
      </c>
      <c r="F77" s="16">
        <v>35900</v>
      </c>
      <c r="G77" s="16">
        <v>7657.55</v>
      </c>
      <c r="H77" s="16">
        <v>0</v>
      </c>
      <c r="I77" s="16">
        <v>7405.5</v>
      </c>
      <c r="J77" s="16">
        <v>252.05</v>
      </c>
      <c r="K77" s="16">
        <v>0</v>
      </c>
      <c r="L77" s="17">
        <f t="shared" si="6"/>
        <v>28242.45</v>
      </c>
      <c r="M77" s="17">
        <f t="shared" si="7"/>
        <v>150342.45000000001</v>
      </c>
      <c r="N77" s="17">
        <f t="shared" si="8"/>
        <v>21.330222841225627</v>
      </c>
      <c r="O77" s="17">
        <f t="shared" si="9"/>
        <v>150594.5</v>
      </c>
      <c r="P77" s="17">
        <f t="shared" si="10"/>
        <v>28494.5</v>
      </c>
      <c r="Q77" s="17">
        <f t="shared" si="11"/>
        <v>20.628133704735376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158000</v>
      </c>
      <c r="F78" s="16">
        <v>35900</v>
      </c>
      <c r="G78" s="16">
        <v>7657.55</v>
      </c>
      <c r="H78" s="16">
        <v>0</v>
      </c>
      <c r="I78" s="16">
        <v>7405.5</v>
      </c>
      <c r="J78" s="16">
        <v>252.05</v>
      </c>
      <c r="K78" s="16">
        <v>0</v>
      </c>
      <c r="L78" s="17">
        <f t="shared" si="6"/>
        <v>28242.45</v>
      </c>
      <c r="M78" s="17">
        <f t="shared" si="7"/>
        <v>150342.45000000001</v>
      </c>
      <c r="N78" s="17">
        <f t="shared" si="8"/>
        <v>21.330222841225627</v>
      </c>
      <c r="O78" s="17">
        <f t="shared" si="9"/>
        <v>150594.5</v>
      </c>
      <c r="P78" s="17">
        <f t="shared" si="10"/>
        <v>28494.5</v>
      </c>
      <c r="Q78" s="17">
        <f t="shared" si="11"/>
        <v>20.628133704735376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158000</v>
      </c>
      <c r="F79" s="16">
        <v>35900</v>
      </c>
      <c r="G79" s="16">
        <v>7657.55</v>
      </c>
      <c r="H79" s="16">
        <v>0</v>
      </c>
      <c r="I79" s="16">
        <v>7405.5</v>
      </c>
      <c r="J79" s="16">
        <v>252.05</v>
      </c>
      <c r="K79" s="16">
        <v>0</v>
      </c>
      <c r="L79" s="17">
        <f t="shared" si="6"/>
        <v>28242.45</v>
      </c>
      <c r="M79" s="17">
        <f t="shared" si="7"/>
        <v>150342.45000000001</v>
      </c>
      <c r="N79" s="17">
        <f t="shared" si="8"/>
        <v>21.330222841225627</v>
      </c>
      <c r="O79" s="17">
        <f t="shared" si="9"/>
        <v>150594.5</v>
      </c>
      <c r="P79" s="17">
        <f t="shared" si="10"/>
        <v>28494.5</v>
      </c>
      <c r="Q79" s="17">
        <f t="shared" si="11"/>
        <v>20.628133704735376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158000</v>
      </c>
      <c r="F80" s="16">
        <v>35900</v>
      </c>
      <c r="G80" s="16">
        <v>7657.55</v>
      </c>
      <c r="H80" s="16">
        <v>0</v>
      </c>
      <c r="I80" s="16">
        <v>7405.5</v>
      </c>
      <c r="J80" s="16">
        <v>252.05</v>
      </c>
      <c r="K80" s="16">
        <v>0</v>
      </c>
      <c r="L80" s="17">
        <f t="shared" si="6"/>
        <v>28242.45</v>
      </c>
      <c r="M80" s="17">
        <f t="shared" si="7"/>
        <v>150342.45000000001</v>
      </c>
      <c r="N80" s="17">
        <f t="shared" si="8"/>
        <v>21.330222841225627</v>
      </c>
      <c r="O80" s="17">
        <f t="shared" si="9"/>
        <v>150594.5</v>
      </c>
      <c r="P80" s="17">
        <f t="shared" si="10"/>
        <v>28494.5</v>
      </c>
      <c r="Q80" s="17">
        <f t="shared" si="11"/>
        <v>20.628133704735376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158000</v>
      </c>
      <c r="F81" s="16">
        <v>35900</v>
      </c>
      <c r="G81" s="16">
        <v>7657.55</v>
      </c>
      <c r="H81" s="16">
        <v>0</v>
      </c>
      <c r="I81" s="16">
        <v>7405.5</v>
      </c>
      <c r="J81" s="16">
        <v>252.05</v>
      </c>
      <c r="K81" s="16">
        <v>0</v>
      </c>
      <c r="L81" s="17">
        <f t="shared" si="6"/>
        <v>28242.45</v>
      </c>
      <c r="M81" s="17">
        <f t="shared" si="7"/>
        <v>150342.45000000001</v>
      </c>
      <c r="N81" s="17">
        <f t="shared" si="8"/>
        <v>21.330222841225627</v>
      </c>
      <c r="O81" s="17">
        <f t="shared" si="9"/>
        <v>150594.5</v>
      </c>
      <c r="P81" s="17">
        <f t="shared" si="10"/>
        <v>28494.5</v>
      </c>
      <c r="Q81" s="17">
        <f t="shared" si="11"/>
        <v>20.628133704735376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158000</v>
      </c>
      <c r="F82" s="16">
        <v>35900</v>
      </c>
      <c r="G82" s="16">
        <v>7657.55</v>
      </c>
      <c r="H82" s="16">
        <v>0</v>
      </c>
      <c r="I82" s="16">
        <v>7405.5</v>
      </c>
      <c r="J82" s="16">
        <v>252.05</v>
      </c>
      <c r="K82" s="16">
        <v>0</v>
      </c>
      <c r="L82" s="17">
        <f t="shared" si="6"/>
        <v>28242.45</v>
      </c>
      <c r="M82" s="17">
        <f t="shared" si="7"/>
        <v>150342.45000000001</v>
      </c>
      <c r="N82" s="17">
        <f t="shared" si="8"/>
        <v>21.330222841225627</v>
      </c>
      <c r="O82" s="17">
        <f t="shared" si="9"/>
        <v>150594.5</v>
      </c>
      <c r="P82" s="17">
        <f t="shared" si="10"/>
        <v>28494.5</v>
      </c>
      <c r="Q82" s="17">
        <f t="shared" si="11"/>
        <v>20.628133704735376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4000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4000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4000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4000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4000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4000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4000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4000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4000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4000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4000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4000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4000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4000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4000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4000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4000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4000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447000</v>
      </c>
      <c r="F90" s="16">
        <v>72000</v>
      </c>
      <c r="G90" s="16">
        <v>33283.58</v>
      </c>
      <c r="H90" s="16">
        <v>0</v>
      </c>
      <c r="I90" s="16">
        <v>33283.58</v>
      </c>
      <c r="J90" s="16">
        <v>0</v>
      </c>
      <c r="K90" s="16">
        <v>0</v>
      </c>
      <c r="L90" s="17">
        <f t="shared" si="6"/>
        <v>38716.42</v>
      </c>
      <c r="M90" s="17">
        <f t="shared" si="7"/>
        <v>413716.42</v>
      </c>
      <c r="N90" s="17">
        <f t="shared" si="8"/>
        <v>46.22719444444445</v>
      </c>
      <c r="O90" s="17">
        <f t="shared" si="9"/>
        <v>413716.42</v>
      </c>
      <c r="P90" s="17">
        <f t="shared" si="10"/>
        <v>38716.42</v>
      </c>
      <c r="Q90" s="17">
        <f t="shared" si="11"/>
        <v>46.22719444444445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2000</v>
      </c>
      <c r="G91" s="16">
        <v>129.58000000000001</v>
      </c>
      <c r="H91" s="16">
        <v>0</v>
      </c>
      <c r="I91" s="16">
        <v>129.58000000000001</v>
      </c>
      <c r="J91" s="16">
        <v>0</v>
      </c>
      <c r="K91" s="16">
        <v>0</v>
      </c>
      <c r="L91" s="17">
        <f t="shared" si="6"/>
        <v>1870.42</v>
      </c>
      <c r="M91" s="17">
        <f t="shared" si="7"/>
        <v>9870.42</v>
      </c>
      <c r="N91" s="17">
        <f t="shared" si="8"/>
        <v>6.4790000000000001</v>
      </c>
      <c r="O91" s="17">
        <f t="shared" si="9"/>
        <v>9870.42</v>
      </c>
      <c r="P91" s="17">
        <f t="shared" si="10"/>
        <v>1870.42</v>
      </c>
      <c r="Q91" s="17">
        <f t="shared" si="11"/>
        <v>6.4790000000000001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2000</v>
      </c>
      <c r="G92" s="16">
        <v>129.58000000000001</v>
      </c>
      <c r="H92" s="16">
        <v>0</v>
      </c>
      <c r="I92" s="16">
        <v>129.58000000000001</v>
      </c>
      <c r="J92" s="16">
        <v>0</v>
      </c>
      <c r="K92" s="16">
        <v>0</v>
      </c>
      <c r="L92" s="17">
        <f t="shared" si="6"/>
        <v>1870.42</v>
      </c>
      <c r="M92" s="17">
        <f t="shared" si="7"/>
        <v>9870.42</v>
      </c>
      <c r="N92" s="17">
        <f t="shared" si="8"/>
        <v>6.4790000000000001</v>
      </c>
      <c r="O92" s="17">
        <f t="shared" si="9"/>
        <v>9870.42</v>
      </c>
      <c r="P92" s="17">
        <f t="shared" si="10"/>
        <v>1870.42</v>
      </c>
      <c r="Q92" s="17">
        <f t="shared" si="11"/>
        <v>6.4790000000000001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2000</v>
      </c>
      <c r="G93" s="16">
        <v>129.58000000000001</v>
      </c>
      <c r="H93" s="16">
        <v>0</v>
      </c>
      <c r="I93" s="16">
        <v>129.58000000000001</v>
      </c>
      <c r="J93" s="16">
        <v>0</v>
      </c>
      <c r="K93" s="16">
        <v>0</v>
      </c>
      <c r="L93" s="17">
        <f t="shared" si="6"/>
        <v>1870.42</v>
      </c>
      <c r="M93" s="17">
        <f t="shared" si="7"/>
        <v>9870.42</v>
      </c>
      <c r="N93" s="17">
        <f t="shared" si="8"/>
        <v>6.4790000000000001</v>
      </c>
      <c r="O93" s="17">
        <f t="shared" si="9"/>
        <v>9870.42</v>
      </c>
      <c r="P93" s="17">
        <f t="shared" si="10"/>
        <v>1870.42</v>
      </c>
      <c r="Q93" s="17">
        <f t="shared" si="11"/>
        <v>6.4790000000000001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2000</v>
      </c>
      <c r="G94" s="16">
        <v>129.58000000000001</v>
      </c>
      <c r="H94" s="16">
        <v>0</v>
      </c>
      <c r="I94" s="16">
        <v>129.58000000000001</v>
      </c>
      <c r="J94" s="16">
        <v>0</v>
      </c>
      <c r="K94" s="16">
        <v>0</v>
      </c>
      <c r="L94" s="17">
        <f t="shared" si="6"/>
        <v>1870.42</v>
      </c>
      <c r="M94" s="17">
        <f t="shared" si="7"/>
        <v>9870.42</v>
      </c>
      <c r="N94" s="17">
        <f t="shared" si="8"/>
        <v>6.4790000000000001</v>
      </c>
      <c r="O94" s="17">
        <f t="shared" si="9"/>
        <v>9870.42</v>
      </c>
      <c r="P94" s="17">
        <f t="shared" si="10"/>
        <v>1870.42</v>
      </c>
      <c r="Q94" s="17">
        <f t="shared" si="11"/>
        <v>6.4790000000000001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2000</v>
      </c>
      <c r="G95" s="16">
        <v>129.58000000000001</v>
      </c>
      <c r="H95" s="16">
        <v>0</v>
      </c>
      <c r="I95" s="16">
        <v>129.58000000000001</v>
      </c>
      <c r="J95" s="16">
        <v>0</v>
      </c>
      <c r="K95" s="16">
        <v>0</v>
      </c>
      <c r="L95" s="17">
        <f t="shared" si="6"/>
        <v>1870.42</v>
      </c>
      <c r="M95" s="17">
        <f t="shared" si="7"/>
        <v>9870.42</v>
      </c>
      <c r="N95" s="17">
        <f t="shared" si="8"/>
        <v>6.4790000000000001</v>
      </c>
      <c r="O95" s="17">
        <f t="shared" si="9"/>
        <v>9870.42</v>
      </c>
      <c r="P95" s="17">
        <f t="shared" si="10"/>
        <v>1870.42</v>
      </c>
      <c r="Q95" s="17">
        <f t="shared" si="11"/>
        <v>6.4790000000000001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2000</v>
      </c>
      <c r="G96" s="16">
        <v>129.58000000000001</v>
      </c>
      <c r="H96" s="16">
        <v>0</v>
      </c>
      <c r="I96" s="16">
        <v>129.58000000000001</v>
      </c>
      <c r="J96" s="16">
        <v>0</v>
      </c>
      <c r="K96" s="16">
        <v>0</v>
      </c>
      <c r="L96" s="17">
        <f t="shared" si="6"/>
        <v>1870.42</v>
      </c>
      <c r="M96" s="17">
        <f t="shared" si="7"/>
        <v>9870.42</v>
      </c>
      <c r="N96" s="17">
        <f t="shared" si="8"/>
        <v>6.4790000000000001</v>
      </c>
      <c r="O96" s="17">
        <f t="shared" si="9"/>
        <v>9870.42</v>
      </c>
      <c r="P96" s="17">
        <f t="shared" si="10"/>
        <v>1870.42</v>
      </c>
      <c r="Q96" s="17">
        <f t="shared" si="11"/>
        <v>6.4790000000000001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40000</v>
      </c>
      <c r="G117" s="16">
        <v>25154</v>
      </c>
      <c r="H117" s="16">
        <v>0</v>
      </c>
      <c r="I117" s="16">
        <v>25154</v>
      </c>
      <c r="J117" s="16">
        <v>0</v>
      </c>
      <c r="K117" s="16">
        <v>0</v>
      </c>
      <c r="L117" s="17">
        <f t="shared" si="6"/>
        <v>14846</v>
      </c>
      <c r="M117" s="17">
        <f t="shared" si="7"/>
        <v>199846</v>
      </c>
      <c r="N117" s="17">
        <f t="shared" si="8"/>
        <v>62.885000000000005</v>
      </c>
      <c r="O117" s="17">
        <f t="shared" si="9"/>
        <v>199846</v>
      </c>
      <c r="P117" s="17">
        <f t="shared" si="10"/>
        <v>14846</v>
      </c>
      <c r="Q117" s="17">
        <f t="shared" si="11"/>
        <v>62.885000000000005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40000</v>
      </c>
      <c r="G118" s="16">
        <v>25154</v>
      </c>
      <c r="H118" s="16">
        <v>0</v>
      </c>
      <c r="I118" s="16">
        <v>25154</v>
      </c>
      <c r="J118" s="16">
        <v>0</v>
      </c>
      <c r="K118" s="16">
        <v>0</v>
      </c>
      <c r="L118" s="17">
        <f t="shared" si="6"/>
        <v>14846</v>
      </c>
      <c r="M118" s="17">
        <f t="shared" si="7"/>
        <v>199846</v>
      </c>
      <c r="N118" s="17">
        <f t="shared" si="8"/>
        <v>62.885000000000005</v>
      </c>
      <c r="O118" s="17">
        <f t="shared" si="9"/>
        <v>199846</v>
      </c>
      <c r="P118" s="17">
        <f t="shared" si="10"/>
        <v>14846</v>
      </c>
      <c r="Q118" s="17">
        <f t="shared" si="11"/>
        <v>62.885000000000005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40000</v>
      </c>
      <c r="G119" s="16">
        <v>25154</v>
      </c>
      <c r="H119" s="16">
        <v>0</v>
      </c>
      <c r="I119" s="16">
        <v>25154</v>
      </c>
      <c r="J119" s="16">
        <v>0</v>
      </c>
      <c r="K119" s="16">
        <v>0</v>
      </c>
      <c r="L119" s="17">
        <f t="shared" si="6"/>
        <v>14846</v>
      </c>
      <c r="M119" s="17">
        <f t="shared" si="7"/>
        <v>199846</v>
      </c>
      <c r="N119" s="17">
        <f t="shared" si="8"/>
        <v>62.885000000000005</v>
      </c>
      <c r="O119" s="17">
        <f t="shared" si="9"/>
        <v>199846</v>
      </c>
      <c r="P119" s="17">
        <f t="shared" si="10"/>
        <v>14846</v>
      </c>
      <c r="Q119" s="17">
        <f t="shared" si="11"/>
        <v>62.885000000000005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40000</v>
      </c>
      <c r="G120" s="16">
        <v>25154</v>
      </c>
      <c r="H120" s="16">
        <v>0</v>
      </c>
      <c r="I120" s="16">
        <v>25154</v>
      </c>
      <c r="J120" s="16">
        <v>0</v>
      </c>
      <c r="K120" s="16">
        <v>0</v>
      </c>
      <c r="L120" s="17">
        <f t="shared" si="6"/>
        <v>14846</v>
      </c>
      <c r="M120" s="17">
        <f t="shared" si="7"/>
        <v>199846</v>
      </c>
      <c r="N120" s="17">
        <f t="shared" si="8"/>
        <v>62.885000000000005</v>
      </c>
      <c r="O120" s="17">
        <f t="shared" si="9"/>
        <v>199846</v>
      </c>
      <c r="P120" s="17">
        <f t="shared" si="10"/>
        <v>14846</v>
      </c>
      <c r="Q120" s="17">
        <f t="shared" si="11"/>
        <v>62.885000000000005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40000</v>
      </c>
      <c r="G121" s="16">
        <v>25154</v>
      </c>
      <c r="H121" s="16">
        <v>0</v>
      </c>
      <c r="I121" s="16">
        <v>25154</v>
      </c>
      <c r="J121" s="16">
        <v>0</v>
      </c>
      <c r="K121" s="16">
        <v>0</v>
      </c>
      <c r="L121" s="17">
        <f t="shared" si="6"/>
        <v>14846</v>
      </c>
      <c r="M121" s="17">
        <f t="shared" si="7"/>
        <v>199846</v>
      </c>
      <c r="N121" s="17">
        <f t="shared" si="8"/>
        <v>62.885000000000005</v>
      </c>
      <c r="O121" s="17">
        <f t="shared" si="9"/>
        <v>199846</v>
      </c>
      <c r="P121" s="17">
        <f t="shared" si="10"/>
        <v>14846</v>
      </c>
      <c r="Q121" s="17">
        <f t="shared" si="11"/>
        <v>62.885000000000005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5000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5000</v>
      </c>
      <c r="N122" s="17">
        <f t="shared" si="8"/>
        <v>0</v>
      </c>
      <c r="O122" s="17">
        <f t="shared" si="9"/>
        <v>5000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5000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5000</v>
      </c>
      <c r="N123" s="17">
        <f t="shared" si="8"/>
        <v>0</v>
      </c>
      <c r="O123" s="17">
        <f t="shared" si="9"/>
        <v>5000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5000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5000</v>
      </c>
      <c r="N124" s="17">
        <f t="shared" si="8"/>
        <v>0</v>
      </c>
      <c r="O124" s="17">
        <f t="shared" si="9"/>
        <v>5000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5000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5000</v>
      </c>
      <c r="N125" s="17">
        <f t="shared" si="8"/>
        <v>0</v>
      </c>
      <c r="O125" s="17">
        <f t="shared" si="9"/>
        <v>5000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5000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5000</v>
      </c>
      <c r="N126" s="17">
        <f t="shared" si="8"/>
        <v>0</v>
      </c>
      <c r="O126" s="17">
        <f t="shared" si="9"/>
        <v>5000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5000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5000</v>
      </c>
      <c r="N127" s="17">
        <f t="shared" si="8"/>
        <v>0</v>
      </c>
      <c r="O127" s="17">
        <f t="shared" si="9"/>
        <v>5000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180000</v>
      </c>
      <c r="F128" s="16">
        <v>30000</v>
      </c>
      <c r="G128" s="16">
        <v>8000</v>
      </c>
      <c r="H128" s="16">
        <v>0</v>
      </c>
      <c r="I128" s="16">
        <v>8000</v>
      </c>
      <c r="J128" s="16">
        <v>0</v>
      </c>
      <c r="K128" s="16">
        <v>0</v>
      </c>
      <c r="L128" s="17">
        <f t="shared" si="6"/>
        <v>22000</v>
      </c>
      <c r="M128" s="17">
        <f t="shared" si="7"/>
        <v>172000</v>
      </c>
      <c r="N128" s="17">
        <f t="shared" si="8"/>
        <v>26.666666666666668</v>
      </c>
      <c r="O128" s="17">
        <f t="shared" si="9"/>
        <v>172000</v>
      </c>
      <c r="P128" s="17">
        <f t="shared" si="10"/>
        <v>22000</v>
      </c>
      <c r="Q128" s="17">
        <f t="shared" si="11"/>
        <v>26.666666666666668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180000</v>
      </c>
      <c r="F129" s="16">
        <v>30000</v>
      </c>
      <c r="G129" s="16">
        <v>8000</v>
      </c>
      <c r="H129" s="16">
        <v>0</v>
      </c>
      <c r="I129" s="16">
        <v>8000</v>
      </c>
      <c r="J129" s="16">
        <v>0</v>
      </c>
      <c r="K129" s="16">
        <v>0</v>
      </c>
      <c r="L129" s="17">
        <f t="shared" si="6"/>
        <v>22000</v>
      </c>
      <c r="M129" s="17">
        <f t="shared" si="7"/>
        <v>172000</v>
      </c>
      <c r="N129" s="17">
        <f t="shared" si="8"/>
        <v>26.666666666666668</v>
      </c>
      <c r="O129" s="17">
        <f t="shared" si="9"/>
        <v>172000</v>
      </c>
      <c r="P129" s="17">
        <f t="shared" si="10"/>
        <v>22000</v>
      </c>
      <c r="Q129" s="17">
        <f t="shared" si="11"/>
        <v>26.666666666666668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180000</v>
      </c>
      <c r="F130" s="16">
        <v>30000</v>
      </c>
      <c r="G130" s="16">
        <v>8000</v>
      </c>
      <c r="H130" s="16">
        <v>0</v>
      </c>
      <c r="I130" s="16">
        <v>8000</v>
      </c>
      <c r="J130" s="16">
        <v>0</v>
      </c>
      <c r="K130" s="16">
        <v>0</v>
      </c>
      <c r="L130" s="17">
        <f t="shared" si="6"/>
        <v>22000</v>
      </c>
      <c r="M130" s="17">
        <f t="shared" si="7"/>
        <v>172000</v>
      </c>
      <c r="N130" s="17">
        <f t="shared" si="8"/>
        <v>26.666666666666668</v>
      </c>
      <c r="O130" s="17">
        <f t="shared" si="9"/>
        <v>172000</v>
      </c>
      <c r="P130" s="17">
        <f t="shared" si="10"/>
        <v>22000</v>
      </c>
      <c r="Q130" s="17">
        <f t="shared" si="11"/>
        <v>26.666666666666668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180000</v>
      </c>
      <c r="F131" s="16">
        <v>30000</v>
      </c>
      <c r="G131" s="16">
        <v>8000</v>
      </c>
      <c r="H131" s="16">
        <v>0</v>
      </c>
      <c r="I131" s="16">
        <v>8000</v>
      </c>
      <c r="J131" s="16">
        <v>0</v>
      </c>
      <c r="K131" s="16">
        <v>0</v>
      </c>
      <c r="L131" s="17">
        <f t="shared" si="6"/>
        <v>22000</v>
      </c>
      <c r="M131" s="17">
        <f t="shared" si="7"/>
        <v>172000</v>
      </c>
      <c r="N131" s="17">
        <f t="shared" si="8"/>
        <v>26.666666666666668</v>
      </c>
      <c r="O131" s="17">
        <f t="shared" si="9"/>
        <v>172000</v>
      </c>
      <c r="P131" s="17">
        <f t="shared" si="10"/>
        <v>22000</v>
      </c>
      <c r="Q131" s="17">
        <f t="shared" si="11"/>
        <v>26.666666666666668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10000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10000</v>
      </c>
      <c r="M132" s="17">
        <f t="shared" si="7"/>
        <v>50000</v>
      </c>
      <c r="N132" s="17">
        <f t="shared" si="8"/>
        <v>0</v>
      </c>
      <c r="O132" s="17">
        <f t="shared" si="9"/>
        <v>50000</v>
      </c>
      <c r="P132" s="17">
        <f t="shared" si="10"/>
        <v>10000</v>
      </c>
      <c r="Q132" s="17">
        <f t="shared" si="11"/>
        <v>0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10000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10000</v>
      </c>
      <c r="M133" s="17">
        <f t="shared" si="7"/>
        <v>50000</v>
      </c>
      <c r="N133" s="17">
        <f t="shared" si="8"/>
        <v>0</v>
      </c>
      <c r="O133" s="17">
        <f t="shared" si="9"/>
        <v>50000</v>
      </c>
      <c r="P133" s="17">
        <f t="shared" si="10"/>
        <v>10000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130000</v>
      </c>
      <c r="F134" s="16">
        <v>20000</v>
      </c>
      <c r="G134" s="16">
        <v>8000</v>
      </c>
      <c r="H134" s="16">
        <v>0</v>
      </c>
      <c r="I134" s="16">
        <v>8000</v>
      </c>
      <c r="J134" s="16">
        <v>0</v>
      </c>
      <c r="K134" s="16">
        <v>0</v>
      </c>
      <c r="L134" s="17">
        <f t="shared" si="6"/>
        <v>12000</v>
      </c>
      <c r="M134" s="17">
        <f t="shared" si="7"/>
        <v>122000</v>
      </c>
      <c r="N134" s="17">
        <f t="shared" si="8"/>
        <v>40</v>
      </c>
      <c r="O134" s="17">
        <f t="shared" si="9"/>
        <v>122000</v>
      </c>
      <c r="P134" s="17">
        <f t="shared" si="10"/>
        <v>12000</v>
      </c>
      <c r="Q134" s="17">
        <f t="shared" si="11"/>
        <v>40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130000</v>
      </c>
      <c r="F135" s="16">
        <v>20000</v>
      </c>
      <c r="G135" s="16">
        <v>8000</v>
      </c>
      <c r="H135" s="16">
        <v>0</v>
      </c>
      <c r="I135" s="16">
        <v>8000</v>
      </c>
      <c r="J135" s="16">
        <v>0</v>
      </c>
      <c r="K135" s="16">
        <v>0</v>
      </c>
      <c r="L135" s="17">
        <f t="shared" ref="L135:L198" si="12">F135-G135</f>
        <v>12000</v>
      </c>
      <c r="M135" s="17">
        <f t="shared" ref="M135:M198" si="13">E135-G135</f>
        <v>122000</v>
      </c>
      <c r="N135" s="17">
        <f t="shared" ref="N135:N198" si="14">IF(F135=0,0,(G135/F135)*100)</f>
        <v>40</v>
      </c>
      <c r="O135" s="17">
        <f t="shared" ref="O135:O198" si="15">E135-I135</f>
        <v>122000</v>
      </c>
      <c r="P135" s="17">
        <f t="shared" ref="P135:P198" si="16">F135-I135</f>
        <v>12000</v>
      </c>
      <c r="Q135" s="17">
        <f t="shared" ref="Q135:Q198" si="17">IF(F135=0,0,(I135/F135)*100)</f>
        <v>40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1664000</v>
      </c>
      <c r="F136" s="16">
        <v>290100</v>
      </c>
      <c r="G136" s="16">
        <v>141805.06</v>
      </c>
      <c r="H136" s="16">
        <v>0</v>
      </c>
      <c r="I136" s="16">
        <v>126914.18000000001</v>
      </c>
      <c r="J136" s="16">
        <v>14890.88</v>
      </c>
      <c r="K136" s="16">
        <v>14890.88</v>
      </c>
      <c r="L136" s="17">
        <f t="shared" si="12"/>
        <v>148294.94</v>
      </c>
      <c r="M136" s="17">
        <f t="shared" si="13"/>
        <v>1522194.94</v>
      </c>
      <c r="N136" s="17">
        <f t="shared" si="14"/>
        <v>48.881440882454328</v>
      </c>
      <c r="O136" s="17">
        <f t="shared" si="15"/>
        <v>1537085.82</v>
      </c>
      <c r="P136" s="17">
        <f t="shared" si="16"/>
        <v>163185.82</v>
      </c>
      <c r="Q136" s="17">
        <f t="shared" si="17"/>
        <v>43.748424681144435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1664000</v>
      </c>
      <c r="F137" s="16">
        <v>290100</v>
      </c>
      <c r="G137" s="16">
        <v>141805.06</v>
      </c>
      <c r="H137" s="16">
        <v>0</v>
      </c>
      <c r="I137" s="16">
        <v>126914.18000000001</v>
      </c>
      <c r="J137" s="16">
        <v>14890.88</v>
      </c>
      <c r="K137" s="16">
        <v>14890.88</v>
      </c>
      <c r="L137" s="17">
        <f t="shared" si="12"/>
        <v>148294.94</v>
      </c>
      <c r="M137" s="17">
        <f t="shared" si="13"/>
        <v>1522194.94</v>
      </c>
      <c r="N137" s="17">
        <f t="shared" si="14"/>
        <v>48.881440882454328</v>
      </c>
      <c r="O137" s="17">
        <f t="shared" si="15"/>
        <v>1537085.82</v>
      </c>
      <c r="P137" s="17">
        <f t="shared" si="16"/>
        <v>163185.82</v>
      </c>
      <c r="Q137" s="17">
        <f t="shared" si="17"/>
        <v>43.748424681144435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1664000</v>
      </c>
      <c r="F138" s="16">
        <v>290100</v>
      </c>
      <c r="G138" s="16">
        <v>141805.06</v>
      </c>
      <c r="H138" s="16">
        <v>0</v>
      </c>
      <c r="I138" s="16">
        <v>126914.18000000001</v>
      </c>
      <c r="J138" s="16">
        <v>14890.88</v>
      </c>
      <c r="K138" s="16">
        <v>14890.88</v>
      </c>
      <c r="L138" s="17">
        <f t="shared" si="12"/>
        <v>148294.94</v>
      </c>
      <c r="M138" s="17">
        <f t="shared" si="13"/>
        <v>1522194.94</v>
      </c>
      <c r="N138" s="17">
        <f t="shared" si="14"/>
        <v>48.881440882454328</v>
      </c>
      <c r="O138" s="17">
        <f t="shared" si="15"/>
        <v>1537085.82</v>
      </c>
      <c r="P138" s="17">
        <f t="shared" si="16"/>
        <v>163185.82</v>
      </c>
      <c r="Q138" s="17">
        <f t="shared" si="17"/>
        <v>43.748424681144435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1664000</v>
      </c>
      <c r="F139" s="16">
        <v>290100</v>
      </c>
      <c r="G139" s="16">
        <v>141805.06</v>
      </c>
      <c r="H139" s="16">
        <v>0</v>
      </c>
      <c r="I139" s="16">
        <v>126914.18000000001</v>
      </c>
      <c r="J139" s="16">
        <v>14890.88</v>
      </c>
      <c r="K139" s="16">
        <v>14890.88</v>
      </c>
      <c r="L139" s="17">
        <f t="shared" si="12"/>
        <v>148294.94</v>
      </c>
      <c r="M139" s="17">
        <f t="shared" si="13"/>
        <v>1522194.94</v>
      </c>
      <c r="N139" s="17">
        <f t="shared" si="14"/>
        <v>48.881440882454328</v>
      </c>
      <c r="O139" s="17">
        <f t="shared" si="15"/>
        <v>1537085.82</v>
      </c>
      <c r="P139" s="17">
        <f t="shared" si="16"/>
        <v>163185.82</v>
      </c>
      <c r="Q139" s="17">
        <f t="shared" si="17"/>
        <v>43.748424681144435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216900</v>
      </c>
      <c r="G140" s="16">
        <v>114054.1</v>
      </c>
      <c r="H140" s="16">
        <v>0</v>
      </c>
      <c r="I140" s="16">
        <v>114054.1</v>
      </c>
      <c r="J140" s="16">
        <v>0</v>
      </c>
      <c r="K140" s="16">
        <v>0</v>
      </c>
      <c r="L140" s="17">
        <f t="shared" si="12"/>
        <v>102845.9</v>
      </c>
      <c r="M140" s="17">
        <f t="shared" si="13"/>
        <v>1242945.8999999999</v>
      </c>
      <c r="N140" s="17">
        <f t="shared" si="14"/>
        <v>52.583725218994935</v>
      </c>
      <c r="O140" s="17">
        <f t="shared" si="15"/>
        <v>1242945.8999999999</v>
      </c>
      <c r="P140" s="17">
        <f t="shared" si="16"/>
        <v>102845.9</v>
      </c>
      <c r="Q140" s="17">
        <f t="shared" si="17"/>
        <v>52.583725218994935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175000</v>
      </c>
      <c r="G141" s="16">
        <v>88238.3</v>
      </c>
      <c r="H141" s="16">
        <v>0</v>
      </c>
      <c r="I141" s="16">
        <v>88238.3</v>
      </c>
      <c r="J141" s="16">
        <v>0</v>
      </c>
      <c r="K141" s="16">
        <v>0</v>
      </c>
      <c r="L141" s="17">
        <f t="shared" si="12"/>
        <v>86761.7</v>
      </c>
      <c r="M141" s="17">
        <f t="shared" si="13"/>
        <v>1006761.7</v>
      </c>
      <c r="N141" s="17">
        <f t="shared" si="14"/>
        <v>50.421885714285722</v>
      </c>
      <c r="O141" s="17">
        <f t="shared" si="15"/>
        <v>1006761.7</v>
      </c>
      <c r="P141" s="17">
        <f t="shared" si="16"/>
        <v>86761.7</v>
      </c>
      <c r="Q141" s="17">
        <f t="shared" si="17"/>
        <v>50.421885714285722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175000</v>
      </c>
      <c r="G142" s="16">
        <v>88238.3</v>
      </c>
      <c r="H142" s="16">
        <v>0</v>
      </c>
      <c r="I142" s="16">
        <v>88238.3</v>
      </c>
      <c r="J142" s="16">
        <v>0</v>
      </c>
      <c r="K142" s="16">
        <v>0</v>
      </c>
      <c r="L142" s="17">
        <f t="shared" si="12"/>
        <v>86761.7</v>
      </c>
      <c r="M142" s="17">
        <f t="shared" si="13"/>
        <v>1006761.7</v>
      </c>
      <c r="N142" s="17">
        <f t="shared" si="14"/>
        <v>50.421885714285722</v>
      </c>
      <c r="O142" s="17">
        <f t="shared" si="15"/>
        <v>1006761.7</v>
      </c>
      <c r="P142" s="17">
        <f t="shared" si="16"/>
        <v>86761.7</v>
      </c>
      <c r="Q142" s="17">
        <f t="shared" si="17"/>
        <v>50.421885714285722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41900</v>
      </c>
      <c r="G143" s="16">
        <v>25815.8</v>
      </c>
      <c r="H143" s="16">
        <v>0</v>
      </c>
      <c r="I143" s="16">
        <v>25815.8</v>
      </c>
      <c r="J143" s="16">
        <v>0</v>
      </c>
      <c r="K143" s="16">
        <v>0</v>
      </c>
      <c r="L143" s="17">
        <f t="shared" si="12"/>
        <v>16084.2</v>
      </c>
      <c r="M143" s="17">
        <f t="shared" si="13"/>
        <v>236184.2</v>
      </c>
      <c r="N143" s="17">
        <f t="shared" si="14"/>
        <v>61.612887828162286</v>
      </c>
      <c r="O143" s="17">
        <f t="shared" si="15"/>
        <v>236184.2</v>
      </c>
      <c r="P143" s="17">
        <f t="shared" si="16"/>
        <v>16084.2</v>
      </c>
      <c r="Q143" s="17">
        <f t="shared" si="17"/>
        <v>61.612887828162286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307000</v>
      </c>
      <c r="F144" s="16">
        <v>73200</v>
      </c>
      <c r="G144" s="16">
        <v>27750.959999999999</v>
      </c>
      <c r="H144" s="16">
        <v>0</v>
      </c>
      <c r="I144" s="16">
        <v>12860.08</v>
      </c>
      <c r="J144" s="16">
        <v>14890.88</v>
      </c>
      <c r="K144" s="16">
        <v>14890.88</v>
      </c>
      <c r="L144" s="17">
        <f t="shared" si="12"/>
        <v>45449.04</v>
      </c>
      <c r="M144" s="17">
        <f t="shared" si="13"/>
        <v>279249.03999999998</v>
      </c>
      <c r="N144" s="17">
        <f t="shared" si="14"/>
        <v>37.911147540983606</v>
      </c>
      <c r="O144" s="17">
        <f t="shared" si="15"/>
        <v>294139.92</v>
      </c>
      <c r="P144" s="17">
        <f t="shared" si="16"/>
        <v>60339.92</v>
      </c>
      <c r="Q144" s="17">
        <f t="shared" si="17"/>
        <v>17.568415300546448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25000</v>
      </c>
      <c r="F145" s="16">
        <v>20000</v>
      </c>
      <c r="G145" s="16">
        <v>17216.88</v>
      </c>
      <c r="H145" s="16">
        <v>0</v>
      </c>
      <c r="I145" s="16">
        <v>2326</v>
      </c>
      <c r="J145" s="16">
        <v>14890.88</v>
      </c>
      <c r="K145" s="16">
        <v>14890.88</v>
      </c>
      <c r="L145" s="17">
        <f t="shared" si="12"/>
        <v>2783.119999999999</v>
      </c>
      <c r="M145" s="17">
        <f t="shared" si="13"/>
        <v>7783.119999999999</v>
      </c>
      <c r="N145" s="17">
        <f t="shared" si="14"/>
        <v>86.084400000000002</v>
      </c>
      <c r="O145" s="17">
        <f t="shared" si="15"/>
        <v>22674</v>
      </c>
      <c r="P145" s="17">
        <f t="shared" si="16"/>
        <v>17674</v>
      </c>
      <c r="Q145" s="17">
        <f t="shared" si="17"/>
        <v>11.63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1200</v>
      </c>
      <c r="G146" s="16">
        <v>1040</v>
      </c>
      <c r="H146" s="16">
        <v>0</v>
      </c>
      <c r="I146" s="16">
        <v>1040</v>
      </c>
      <c r="J146" s="16">
        <v>0</v>
      </c>
      <c r="K146" s="16">
        <v>0</v>
      </c>
      <c r="L146" s="17">
        <f t="shared" si="12"/>
        <v>160</v>
      </c>
      <c r="M146" s="17">
        <f t="shared" si="13"/>
        <v>5960</v>
      </c>
      <c r="N146" s="17">
        <f t="shared" si="14"/>
        <v>86.666666666666671</v>
      </c>
      <c r="O146" s="17">
        <f t="shared" si="15"/>
        <v>5960</v>
      </c>
      <c r="P146" s="17">
        <f t="shared" si="16"/>
        <v>160</v>
      </c>
      <c r="Q146" s="17">
        <f t="shared" si="17"/>
        <v>86.666666666666671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2000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44</v>
      </c>
      <c r="M147" s="17">
        <f t="shared" si="13"/>
        <v>3044</v>
      </c>
      <c r="N147" s="17">
        <f t="shared" si="14"/>
        <v>97.8</v>
      </c>
      <c r="O147" s="17">
        <f t="shared" si="15"/>
        <v>3044</v>
      </c>
      <c r="P147" s="17">
        <f t="shared" si="16"/>
        <v>44</v>
      </c>
      <c r="Q147" s="17">
        <f t="shared" si="17"/>
        <v>97.8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50000</v>
      </c>
      <c r="G148" s="16">
        <v>7538.08</v>
      </c>
      <c r="H148" s="16">
        <v>0</v>
      </c>
      <c r="I148" s="16">
        <v>7538.08</v>
      </c>
      <c r="J148" s="16">
        <v>0</v>
      </c>
      <c r="K148" s="16">
        <v>0</v>
      </c>
      <c r="L148" s="17">
        <f t="shared" si="12"/>
        <v>42461.919999999998</v>
      </c>
      <c r="M148" s="17">
        <f t="shared" si="13"/>
        <v>212461.92</v>
      </c>
      <c r="N148" s="17">
        <f t="shared" si="14"/>
        <v>15.07616</v>
      </c>
      <c r="O148" s="17">
        <f t="shared" si="15"/>
        <v>212461.92</v>
      </c>
      <c r="P148" s="17">
        <f t="shared" si="16"/>
        <v>42461.919999999998</v>
      </c>
      <c r="Q148" s="17">
        <f t="shared" si="17"/>
        <v>15.07616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50000</v>
      </c>
      <c r="G149" s="16">
        <v>7538.08</v>
      </c>
      <c r="H149" s="16">
        <v>0</v>
      </c>
      <c r="I149" s="16">
        <v>7538.08</v>
      </c>
      <c r="J149" s="16">
        <v>0</v>
      </c>
      <c r="K149" s="16">
        <v>0</v>
      </c>
      <c r="L149" s="17">
        <f t="shared" si="12"/>
        <v>42461.919999999998</v>
      </c>
      <c r="M149" s="17">
        <f t="shared" si="13"/>
        <v>212461.92</v>
      </c>
      <c r="N149" s="17">
        <f t="shared" si="14"/>
        <v>15.07616</v>
      </c>
      <c r="O149" s="17">
        <f t="shared" si="15"/>
        <v>212461.92</v>
      </c>
      <c r="P149" s="17">
        <f t="shared" si="16"/>
        <v>42461.919999999998</v>
      </c>
      <c r="Q149" s="17">
        <f t="shared" si="17"/>
        <v>15.07616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0</v>
      </c>
      <c r="M150" s="17">
        <f t="shared" si="13"/>
        <v>50000</v>
      </c>
      <c r="N150" s="17">
        <f t="shared" si="14"/>
        <v>0</v>
      </c>
      <c r="O150" s="17">
        <f t="shared" si="15"/>
        <v>50000</v>
      </c>
      <c r="P150" s="17">
        <f t="shared" si="16"/>
        <v>0</v>
      </c>
      <c r="Q150" s="17">
        <f t="shared" si="17"/>
        <v>0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0</v>
      </c>
      <c r="M151" s="17">
        <f t="shared" si="13"/>
        <v>50000</v>
      </c>
      <c r="N151" s="17">
        <f t="shared" si="14"/>
        <v>0</v>
      </c>
      <c r="O151" s="17">
        <f t="shared" si="15"/>
        <v>50000</v>
      </c>
      <c r="P151" s="17">
        <f t="shared" si="16"/>
        <v>0</v>
      </c>
      <c r="Q151" s="17">
        <f t="shared" si="17"/>
        <v>0</v>
      </c>
      <c r="R151" s="6"/>
    </row>
    <row r="152" spans="1:18" x14ac:dyDescent="0.2">
      <c r="A152" s="13">
        <v>1</v>
      </c>
      <c r="B152" s="14" t="s">
        <v>136</v>
      </c>
      <c r="C152" s="15" t="s">
        <v>137</v>
      </c>
      <c r="D152" s="16">
        <v>5000</v>
      </c>
      <c r="E152" s="16">
        <v>5000</v>
      </c>
      <c r="F152" s="16">
        <v>1000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7">
        <f t="shared" si="12"/>
        <v>1000</v>
      </c>
      <c r="M152" s="17">
        <f t="shared" si="13"/>
        <v>5000</v>
      </c>
      <c r="N152" s="17">
        <f t="shared" si="14"/>
        <v>0</v>
      </c>
      <c r="O152" s="17">
        <f t="shared" si="15"/>
        <v>5000</v>
      </c>
      <c r="P152" s="17">
        <f t="shared" si="16"/>
        <v>1000</v>
      </c>
      <c r="Q152" s="17">
        <f t="shared" si="17"/>
        <v>0</v>
      </c>
      <c r="R152" s="6"/>
    </row>
    <row r="153" spans="1:18" x14ac:dyDescent="0.2">
      <c r="A153" s="13">
        <v>2</v>
      </c>
      <c r="B153" s="14" t="s">
        <v>138</v>
      </c>
      <c r="C153" s="15" t="s">
        <v>139</v>
      </c>
      <c r="D153" s="16">
        <v>5000</v>
      </c>
      <c r="E153" s="16">
        <v>5000</v>
      </c>
      <c r="F153" s="16">
        <v>1000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1000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1000</v>
      </c>
      <c r="Q153" s="17">
        <f t="shared" si="17"/>
        <v>0</v>
      </c>
      <c r="R153" s="6"/>
    </row>
    <row r="154" spans="1:18" ht="25.5" x14ac:dyDescent="0.2">
      <c r="A154" s="13">
        <v>3</v>
      </c>
      <c r="B154" s="14" t="s">
        <v>140</v>
      </c>
      <c r="C154" s="15" t="s">
        <v>141</v>
      </c>
      <c r="D154" s="16">
        <v>5000</v>
      </c>
      <c r="E154" s="16">
        <v>5000</v>
      </c>
      <c r="F154" s="16">
        <v>1000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1000</v>
      </c>
      <c r="M154" s="17">
        <f t="shared" si="13"/>
        <v>5000</v>
      </c>
      <c r="N154" s="17">
        <f t="shared" si="14"/>
        <v>0</v>
      </c>
      <c r="O154" s="17">
        <f t="shared" si="15"/>
        <v>5000</v>
      </c>
      <c r="P154" s="17">
        <f t="shared" si="16"/>
        <v>1000</v>
      </c>
      <c r="Q154" s="17">
        <f t="shared" si="17"/>
        <v>0</v>
      </c>
      <c r="R154" s="6"/>
    </row>
    <row r="155" spans="1:18" ht="25.5" x14ac:dyDescent="0.2">
      <c r="A155" s="13">
        <v>1</v>
      </c>
      <c r="B155" s="14" t="s">
        <v>142</v>
      </c>
      <c r="C155" s="15" t="s">
        <v>141</v>
      </c>
      <c r="D155" s="16">
        <v>5000</v>
      </c>
      <c r="E155" s="16">
        <v>5000</v>
      </c>
      <c r="F155" s="16">
        <v>1000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1000</v>
      </c>
      <c r="M155" s="17">
        <f t="shared" si="13"/>
        <v>5000</v>
      </c>
      <c r="N155" s="17">
        <f t="shared" si="14"/>
        <v>0</v>
      </c>
      <c r="O155" s="17">
        <f t="shared" si="15"/>
        <v>5000</v>
      </c>
      <c r="P155" s="17">
        <f t="shared" si="16"/>
        <v>1000</v>
      </c>
      <c r="Q155" s="17">
        <f t="shared" si="17"/>
        <v>0</v>
      </c>
      <c r="R155" s="6"/>
    </row>
    <row r="156" spans="1:18" x14ac:dyDescent="0.2">
      <c r="A156" s="13">
        <v>1</v>
      </c>
      <c r="B156" s="14" t="s">
        <v>27</v>
      </c>
      <c r="C156" s="15" t="s">
        <v>28</v>
      </c>
      <c r="D156" s="16">
        <v>5000</v>
      </c>
      <c r="E156" s="16">
        <v>5000</v>
      </c>
      <c r="F156" s="16">
        <v>1000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1000</v>
      </c>
      <c r="M156" s="17">
        <f t="shared" si="13"/>
        <v>5000</v>
      </c>
      <c r="N156" s="17">
        <f t="shared" si="14"/>
        <v>0</v>
      </c>
      <c r="O156" s="17">
        <f t="shared" si="15"/>
        <v>5000</v>
      </c>
      <c r="P156" s="17">
        <f t="shared" si="16"/>
        <v>1000</v>
      </c>
      <c r="Q156" s="17">
        <f t="shared" si="17"/>
        <v>0</v>
      </c>
      <c r="R156" s="6"/>
    </row>
    <row r="157" spans="1:18" x14ac:dyDescent="0.2">
      <c r="A157" s="13">
        <v>3</v>
      </c>
      <c r="B157" s="14" t="s">
        <v>37</v>
      </c>
      <c r="C157" s="15" t="s">
        <v>38</v>
      </c>
      <c r="D157" s="16">
        <v>5000</v>
      </c>
      <c r="E157" s="16">
        <v>5000</v>
      </c>
      <c r="F157" s="16">
        <v>1000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1000</v>
      </c>
      <c r="M157" s="17">
        <f t="shared" si="13"/>
        <v>5000</v>
      </c>
      <c r="N157" s="17">
        <f t="shared" si="14"/>
        <v>0</v>
      </c>
      <c r="O157" s="17">
        <f t="shared" si="15"/>
        <v>5000</v>
      </c>
      <c r="P157" s="17">
        <f t="shared" si="16"/>
        <v>1000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5000</v>
      </c>
      <c r="E158" s="16">
        <v>5000</v>
      </c>
      <c r="F158" s="16">
        <v>1000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1000</v>
      </c>
      <c r="M158" s="17">
        <f t="shared" si="13"/>
        <v>5000</v>
      </c>
      <c r="N158" s="17">
        <f t="shared" si="14"/>
        <v>0</v>
      </c>
      <c r="O158" s="17">
        <f t="shared" si="15"/>
        <v>5000</v>
      </c>
      <c r="P158" s="17">
        <f t="shared" si="16"/>
        <v>1000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5000</v>
      </c>
      <c r="E159" s="16">
        <v>5000</v>
      </c>
      <c r="F159" s="16">
        <v>1000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1000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1000</v>
      </c>
      <c r="Q159" s="17">
        <f t="shared" si="17"/>
        <v>0</v>
      </c>
      <c r="R159" s="6"/>
    </row>
    <row r="160" spans="1:18" x14ac:dyDescent="0.2">
      <c r="A160" s="13">
        <v>1</v>
      </c>
      <c r="B160" s="14" t="s">
        <v>143</v>
      </c>
      <c r="C160" s="15" t="s">
        <v>144</v>
      </c>
      <c r="D160" s="16">
        <v>277300</v>
      </c>
      <c r="E160" s="16">
        <v>277300</v>
      </c>
      <c r="F160" s="16">
        <v>64600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64600</v>
      </c>
      <c r="M160" s="17">
        <f t="shared" si="13"/>
        <v>277300</v>
      </c>
      <c r="N160" s="17">
        <f t="shared" si="14"/>
        <v>0</v>
      </c>
      <c r="O160" s="17">
        <f t="shared" si="15"/>
        <v>277300</v>
      </c>
      <c r="P160" s="17">
        <f t="shared" si="16"/>
        <v>64600</v>
      </c>
      <c r="Q160" s="17">
        <f t="shared" si="17"/>
        <v>0</v>
      </c>
      <c r="R160" s="6"/>
    </row>
    <row r="161" spans="1:18" x14ac:dyDescent="0.2">
      <c r="A161" s="13">
        <v>2</v>
      </c>
      <c r="B161" s="14" t="s">
        <v>145</v>
      </c>
      <c r="C161" s="15" t="s">
        <v>146</v>
      </c>
      <c r="D161" s="16">
        <v>277300</v>
      </c>
      <c r="E161" s="16">
        <v>277300</v>
      </c>
      <c r="F161" s="16">
        <v>64600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64600</v>
      </c>
      <c r="M161" s="17">
        <f t="shared" si="13"/>
        <v>277300</v>
      </c>
      <c r="N161" s="17">
        <f t="shared" si="14"/>
        <v>0</v>
      </c>
      <c r="O161" s="17">
        <f t="shared" si="15"/>
        <v>277300</v>
      </c>
      <c r="P161" s="17">
        <f t="shared" si="16"/>
        <v>64600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147</v>
      </c>
      <c r="C162" s="15" t="s">
        <v>146</v>
      </c>
      <c r="D162" s="16">
        <v>277300</v>
      </c>
      <c r="E162" s="16">
        <v>277300</v>
      </c>
      <c r="F162" s="16">
        <v>64600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64600</v>
      </c>
      <c r="M162" s="17">
        <f t="shared" si="13"/>
        <v>277300</v>
      </c>
      <c r="N162" s="17">
        <f t="shared" si="14"/>
        <v>0</v>
      </c>
      <c r="O162" s="17">
        <f t="shared" si="15"/>
        <v>277300</v>
      </c>
      <c r="P162" s="17">
        <f t="shared" si="16"/>
        <v>64600</v>
      </c>
      <c r="Q162" s="17">
        <f t="shared" si="17"/>
        <v>0</v>
      </c>
      <c r="R162" s="6"/>
    </row>
    <row r="163" spans="1:18" x14ac:dyDescent="0.2">
      <c r="A163" s="13">
        <v>1</v>
      </c>
      <c r="B163" s="14" t="s">
        <v>27</v>
      </c>
      <c r="C163" s="15" t="s">
        <v>28</v>
      </c>
      <c r="D163" s="16">
        <v>277300</v>
      </c>
      <c r="E163" s="16">
        <v>277300</v>
      </c>
      <c r="F163" s="16">
        <v>64600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64600</v>
      </c>
      <c r="M163" s="17">
        <f t="shared" si="13"/>
        <v>277300</v>
      </c>
      <c r="N163" s="17">
        <f t="shared" si="14"/>
        <v>0</v>
      </c>
      <c r="O163" s="17">
        <f t="shared" si="15"/>
        <v>277300</v>
      </c>
      <c r="P163" s="17">
        <f t="shared" si="16"/>
        <v>64600</v>
      </c>
      <c r="Q163" s="17">
        <f t="shared" si="17"/>
        <v>0</v>
      </c>
      <c r="R163" s="6"/>
    </row>
    <row r="164" spans="1:18" x14ac:dyDescent="0.2">
      <c r="A164" s="13">
        <v>2</v>
      </c>
      <c r="B164" s="14" t="s">
        <v>29</v>
      </c>
      <c r="C164" s="15" t="s">
        <v>30</v>
      </c>
      <c r="D164" s="16">
        <v>10000</v>
      </c>
      <c r="E164" s="16">
        <v>10000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0</v>
      </c>
      <c r="M164" s="17">
        <f t="shared" si="13"/>
        <v>10000</v>
      </c>
      <c r="N164" s="17">
        <f t="shared" si="14"/>
        <v>0</v>
      </c>
      <c r="O164" s="17">
        <f t="shared" si="15"/>
        <v>10000</v>
      </c>
      <c r="P164" s="17">
        <f t="shared" si="16"/>
        <v>0</v>
      </c>
      <c r="Q164" s="17">
        <f t="shared" si="17"/>
        <v>0</v>
      </c>
      <c r="R164" s="6"/>
    </row>
    <row r="165" spans="1:18" x14ac:dyDescent="0.2">
      <c r="A165" s="13">
        <v>2</v>
      </c>
      <c r="B165" s="14" t="s">
        <v>31</v>
      </c>
      <c r="C165" s="15" t="s">
        <v>32</v>
      </c>
      <c r="D165" s="16">
        <v>8200</v>
      </c>
      <c r="E165" s="16">
        <v>8200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8200</v>
      </c>
      <c r="N165" s="17">
        <f t="shared" si="14"/>
        <v>0</v>
      </c>
      <c r="O165" s="17">
        <f t="shared" si="15"/>
        <v>8200</v>
      </c>
      <c r="P165" s="17">
        <f t="shared" si="16"/>
        <v>0</v>
      </c>
      <c r="Q165" s="17">
        <f t="shared" si="17"/>
        <v>0</v>
      </c>
      <c r="R165" s="6"/>
    </row>
    <row r="166" spans="1:18" x14ac:dyDescent="0.2">
      <c r="A166" s="13">
        <v>0</v>
      </c>
      <c r="B166" s="14" t="s">
        <v>33</v>
      </c>
      <c r="C166" s="15" t="s">
        <v>34</v>
      </c>
      <c r="D166" s="16">
        <v>8200</v>
      </c>
      <c r="E166" s="16">
        <v>8200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35</v>
      </c>
      <c r="C167" s="15" t="s">
        <v>36</v>
      </c>
      <c r="D167" s="16">
        <v>1800</v>
      </c>
      <c r="E167" s="16">
        <v>1800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1800</v>
      </c>
      <c r="N167" s="17">
        <f t="shared" si="14"/>
        <v>0</v>
      </c>
      <c r="O167" s="17">
        <f t="shared" si="15"/>
        <v>1800</v>
      </c>
      <c r="P167" s="17">
        <f t="shared" si="16"/>
        <v>0</v>
      </c>
      <c r="Q167" s="17">
        <f t="shared" si="17"/>
        <v>0</v>
      </c>
      <c r="R167" s="6"/>
    </row>
    <row r="168" spans="1:18" x14ac:dyDescent="0.2">
      <c r="A168" s="13">
        <v>3</v>
      </c>
      <c r="B168" s="14" t="s">
        <v>37</v>
      </c>
      <c r="C168" s="15" t="s">
        <v>38</v>
      </c>
      <c r="D168" s="16">
        <v>267300</v>
      </c>
      <c r="E168" s="16">
        <v>267300</v>
      </c>
      <c r="F168" s="16">
        <v>64600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64600</v>
      </c>
      <c r="M168" s="17">
        <f t="shared" si="13"/>
        <v>267300</v>
      </c>
      <c r="N168" s="17">
        <f t="shared" si="14"/>
        <v>0</v>
      </c>
      <c r="O168" s="17">
        <f t="shared" si="15"/>
        <v>267300</v>
      </c>
      <c r="P168" s="17">
        <f t="shared" si="16"/>
        <v>64600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45</v>
      </c>
      <c r="C169" s="15" t="s">
        <v>46</v>
      </c>
      <c r="D169" s="16">
        <v>267300</v>
      </c>
      <c r="E169" s="16">
        <v>267300</v>
      </c>
      <c r="F169" s="16">
        <v>64600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64600</v>
      </c>
      <c r="M169" s="17">
        <f t="shared" si="13"/>
        <v>267300</v>
      </c>
      <c r="N169" s="17">
        <f t="shared" si="14"/>
        <v>0</v>
      </c>
      <c r="O169" s="17">
        <f t="shared" si="15"/>
        <v>267300</v>
      </c>
      <c r="P169" s="17">
        <f t="shared" si="16"/>
        <v>64600</v>
      </c>
      <c r="Q169" s="17">
        <f t="shared" si="17"/>
        <v>0</v>
      </c>
      <c r="R169" s="6"/>
    </row>
    <row r="170" spans="1:18" x14ac:dyDescent="0.2">
      <c r="A170" s="13">
        <v>0</v>
      </c>
      <c r="B170" s="14" t="s">
        <v>47</v>
      </c>
      <c r="C170" s="15" t="s">
        <v>48</v>
      </c>
      <c r="D170" s="16">
        <v>267300</v>
      </c>
      <c r="E170" s="16">
        <v>267300</v>
      </c>
      <c r="F170" s="16">
        <v>64600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64600</v>
      </c>
      <c r="M170" s="17">
        <f t="shared" si="13"/>
        <v>267300</v>
      </c>
      <c r="N170" s="17">
        <f t="shared" si="14"/>
        <v>0</v>
      </c>
      <c r="O170" s="17">
        <f t="shared" si="15"/>
        <v>267300</v>
      </c>
      <c r="P170" s="17">
        <f t="shared" si="16"/>
        <v>64600</v>
      </c>
      <c r="Q170" s="17">
        <f t="shared" si="17"/>
        <v>0</v>
      </c>
      <c r="R170" s="6"/>
    </row>
    <row r="171" spans="1:18" x14ac:dyDescent="0.2">
      <c r="A171" s="13">
        <v>1</v>
      </c>
      <c r="B171" s="14" t="s">
        <v>148</v>
      </c>
      <c r="C171" s="15" t="s">
        <v>149</v>
      </c>
      <c r="D171" s="16">
        <v>107500</v>
      </c>
      <c r="E171" s="16">
        <v>107500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0</v>
      </c>
      <c r="M171" s="17">
        <f t="shared" si="13"/>
        <v>107500</v>
      </c>
      <c r="N171" s="17">
        <f t="shared" si="14"/>
        <v>0</v>
      </c>
      <c r="O171" s="17">
        <f t="shared" si="15"/>
        <v>107500</v>
      </c>
      <c r="P171" s="17">
        <f t="shared" si="16"/>
        <v>0</v>
      </c>
      <c r="Q171" s="17">
        <f t="shared" si="17"/>
        <v>0</v>
      </c>
      <c r="R171" s="6"/>
    </row>
    <row r="172" spans="1:18" ht="25.5" x14ac:dyDescent="0.2">
      <c r="A172" s="13">
        <v>2</v>
      </c>
      <c r="B172" s="14" t="s">
        <v>150</v>
      </c>
      <c r="C172" s="15" t="s">
        <v>151</v>
      </c>
      <c r="D172" s="16">
        <v>100000</v>
      </c>
      <c r="E172" s="16">
        <v>100000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0</v>
      </c>
      <c r="M172" s="17">
        <f t="shared" si="13"/>
        <v>100000</v>
      </c>
      <c r="N172" s="17">
        <f t="shared" si="14"/>
        <v>0</v>
      </c>
      <c r="O172" s="17">
        <f t="shared" si="15"/>
        <v>100000</v>
      </c>
      <c r="P172" s="17">
        <f t="shared" si="16"/>
        <v>0</v>
      </c>
      <c r="Q172" s="17">
        <f t="shared" si="17"/>
        <v>0</v>
      </c>
      <c r="R172" s="6"/>
    </row>
    <row r="173" spans="1:18" ht="25.5" x14ac:dyDescent="0.2">
      <c r="A173" s="13">
        <v>3</v>
      </c>
      <c r="B173" s="14" t="s">
        <v>152</v>
      </c>
      <c r="C173" s="15" t="s">
        <v>153</v>
      </c>
      <c r="D173" s="16">
        <v>100000</v>
      </c>
      <c r="E173" s="16">
        <v>100000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100000</v>
      </c>
      <c r="N173" s="17">
        <f t="shared" si="14"/>
        <v>0</v>
      </c>
      <c r="O173" s="17">
        <f t="shared" si="15"/>
        <v>100000</v>
      </c>
      <c r="P173" s="17">
        <f t="shared" si="16"/>
        <v>0</v>
      </c>
      <c r="Q173" s="17">
        <f t="shared" si="17"/>
        <v>0</v>
      </c>
      <c r="R173" s="6"/>
    </row>
    <row r="174" spans="1:18" ht="38.25" x14ac:dyDescent="0.2">
      <c r="A174" s="13">
        <v>3</v>
      </c>
      <c r="B174" s="14" t="s">
        <v>154</v>
      </c>
      <c r="C174" s="15" t="s">
        <v>155</v>
      </c>
      <c r="D174" s="16">
        <v>100000</v>
      </c>
      <c r="E174" s="16">
        <v>100000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100000</v>
      </c>
      <c r="N174" s="17">
        <f t="shared" si="14"/>
        <v>0</v>
      </c>
      <c r="O174" s="17">
        <f t="shared" si="15"/>
        <v>100000</v>
      </c>
      <c r="P174" s="17">
        <f t="shared" si="16"/>
        <v>0</v>
      </c>
      <c r="Q174" s="17">
        <f t="shared" si="17"/>
        <v>0</v>
      </c>
      <c r="R174" s="6"/>
    </row>
    <row r="175" spans="1:18" ht="38.25" x14ac:dyDescent="0.2">
      <c r="A175" s="13">
        <v>1</v>
      </c>
      <c r="B175" s="14" t="s">
        <v>156</v>
      </c>
      <c r="C175" s="15" t="s">
        <v>155</v>
      </c>
      <c r="D175" s="16">
        <v>100000</v>
      </c>
      <c r="E175" s="16">
        <v>100000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0</v>
      </c>
      <c r="M175" s="17">
        <f t="shared" si="13"/>
        <v>100000</v>
      </c>
      <c r="N175" s="17">
        <f t="shared" si="14"/>
        <v>0</v>
      </c>
      <c r="O175" s="17">
        <f t="shared" si="15"/>
        <v>100000</v>
      </c>
      <c r="P175" s="17">
        <f t="shared" si="16"/>
        <v>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100000</v>
      </c>
      <c r="E176" s="16">
        <v>100000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0</v>
      </c>
      <c r="M176" s="17">
        <f t="shared" si="13"/>
        <v>100000</v>
      </c>
      <c r="N176" s="17">
        <f t="shared" si="14"/>
        <v>0</v>
      </c>
      <c r="O176" s="17">
        <f t="shared" si="15"/>
        <v>100000</v>
      </c>
      <c r="P176" s="17">
        <f t="shared" si="16"/>
        <v>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100000</v>
      </c>
      <c r="E177" s="16">
        <v>100000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0</v>
      </c>
      <c r="M177" s="17">
        <f t="shared" si="13"/>
        <v>100000</v>
      </c>
      <c r="N177" s="17">
        <f t="shared" si="14"/>
        <v>0</v>
      </c>
      <c r="O177" s="17">
        <f t="shared" si="15"/>
        <v>100000</v>
      </c>
      <c r="P177" s="17">
        <f t="shared" si="16"/>
        <v>0</v>
      </c>
      <c r="Q177" s="17">
        <f t="shared" si="17"/>
        <v>0</v>
      </c>
      <c r="R177" s="6"/>
    </row>
    <row r="178" spans="1:18" x14ac:dyDescent="0.2">
      <c r="A178" s="13">
        <v>0</v>
      </c>
      <c r="B178" s="14" t="s">
        <v>41</v>
      </c>
      <c r="C178" s="15" t="s">
        <v>42</v>
      </c>
      <c r="D178" s="16">
        <v>100000</v>
      </c>
      <c r="E178" s="16">
        <v>100000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0</v>
      </c>
      <c r="M178" s="17">
        <f t="shared" si="13"/>
        <v>100000</v>
      </c>
      <c r="N178" s="17">
        <f t="shared" si="14"/>
        <v>0</v>
      </c>
      <c r="O178" s="17">
        <f t="shared" si="15"/>
        <v>100000</v>
      </c>
      <c r="P178" s="17">
        <f t="shared" si="16"/>
        <v>0</v>
      </c>
      <c r="Q178" s="17">
        <f t="shared" si="17"/>
        <v>0</v>
      </c>
      <c r="R178" s="6"/>
    </row>
    <row r="179" spans="1:18" ht="25.5" x14ac:dyDescent="0.2">
      <c r="A179" s="13">
        <v>2</v>
      </c>
      <c r="B179" s="14" t="s">
        <v>157</v>
      </c>
      <c r="C179" s="15" t="s">
        <v>158</v>
      </c>
      <c r="D179" s="16">
        <v>7500</v>
      </c>
      <c r="E179" s="16">
        <v>7500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0</v>
      </c>
      <c r="M179" s="17">
        <f t="shared" si="13"/>
        <v>7500</v>
      </c>
      <c r="N179" s="17">
        <f t="shared" si="14"/>
        <v>0</v>
      </c>
      <c r="O179" s="17">
        <f t="shared" si="15"/>
        <v>7500</v>
      </c>
      <c r="P179" s="17">
        <f t="shared" si="16"/>
        <v>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159</v>
      </c>
      <c r="C180" s="15" t="s">
        <v>160</v>
      </c>
      <c r="D180" s="16">
        <v>3000</v>
      </c>
      <c r="E180" s="16">
        <v>3000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3000</v>
      </c>
      <c r="N180" s="17">
        <f t="shared" si="14"/>
        <v>0</v>
      </c>
      <c r="O180" s="17">
        <f t="shared" si="15"/>
        <v>3000</v>
      </c>
      <c r="P180" s="17">
        <f t="shared" si="16"/>
        <v>0</v>
      </c>
      <c r="Q180" s="17">
        <f t="shared" si="17"/>
        <v>0</v>
      </c>
      <c r="R180" s="6"/>
    </row>
    <row r="181" spans="1:18" ht="25.5" x14ac:dyDescent="0.2">
      <c r="A181" s="13">
        <v>3</v>
      </c>
      <c r="B181" s="14" t="s">
        <v>161</v>
      </c>
      <c r="C181" s="15" t="s">
        <v>162</v>
      </c>
      <c r="D181" s="16">
        <v>3000</v>
      </c>
      <c r="E181" s="16">
        <v>3000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3000</v>
      </c>
      <c r="N181" s="17">
        <f t="shared" si="14"/>
        <v>0</v>
      </c>
      <c r="O181" s="17">
        <f t="shared" si="15"/>
        <v>3000</v>
      </c>
      <c r="P181" s="17">
        <f t="shared" si="16"/>
        <v>0</v>
      </c>
      <c r="Q181" s="17">
        <f t="shared" si="17"/>
        <v>0</v>
      </c>
      <c r="R181" s="6"/>
    </row>
    <row r="182" spans="1:18" ht="25.5" x14ac:dyDescent="0.2">
      <c r="A182" s="13">
        <v>1</v>
      </c>
      <c r="B182" s="14" t="s">
        <v>163</v>
      </c>
      <c r="C182" s="15" t="s">
        <v>162</v>
      </c>
      <c r="D182" s="16">
        <v>3000</v>
      </c>
      <c r="E182" s="16">
        <v>3000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3000</v>
      </c>
      <c r="N182" s="17">
        <f t="shared" si="14"/>
        <v>0</v>
      </c>
      <c r="O182" s="17">
        <f t="shared" si="15"/>
        <v>3000</v>
      </c>
      <c r="P182" s="17">
        <f t="shared" si="16"/>
        <v>0</v>
      </c>
      <c r="Q182" s="17">
        <f t="shared" si="17"/>
        <v>0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3000</v>
      </c>
      <c r="E183" s="16">
        <v>3000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3000</v>
      </c>
      <c r="N183" s="17">
        <f t="shared" si="14"/>
        <v>0</v>
      </c>
      <c r="O183" s="17">
        <f t="shared" si="15"/>
        <v>3000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3000</v>
      </c>
      <c r="E184" s="16">
        <v>3000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3000</v>
      </c>
      <c r="N184" s="17">
        <f t="shared" si="14"/>
        <v>0</v>
      </c>
      <c r="O184" s="17">
        <f t="shared" si="15"/>
        <v>3000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3</v>
      </c>
      <c r="B185" s="14" t="s">
        <v>67</v>
      </c>
      <c r="C185" s="15" t="s">
        <v>68</v>
      </c>
      <c r="D185" s="16">
        <v>3000</v>
      </c>
      <c r="E185" s="16">
        <v>3000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3000</v>
      </c>
      <c r="N185" s="17">
        <f t="shared" si="14"/>
        <v>0</v>
      </c>
      <c r="O185" s="17">
        <f t="shared" si="15"/>
        <v>3000</v>
      </c>
      <c r="P185" s="17">
        <f t="shared" si="16"/>
        <v>0</v>
      </c>
      <c r="Q185" s="17">
        <f t="shared" si="17"/>
        <v>0</v>
      </c>
      <c r="R185" s="6"/>
    </row>
    <row r="186" spans="1:18" ht="25.5" x14ac:dyDescent="0.2">
      <c r="A186" s="13">
        <v>0</v>
      </c>
      <c r="B186" s="14" t="s">
        <v>69</v>
      </c>
      <c r="C186" s="15" t="s">
        <v>70</v>
      </c>
      <c r="D186" s="16">
        <v>3000</v>
      </c>
      <c r="E186" s="16">
        <v>3000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3000</v>
      </c>
      <c r="N186" s="17">
        <f t="shared" si="14"/>
        <v>0</v>
      </c>
      <c r="O186" s="17">
        <f t="shared" si="15"/>
        <v>3000</v>
      </c>
      <c r="P186" s="17">
        <f t="shared" si="16"/>
        <v>0</v>
      </c>
      <c r="Q186" s="17">
        <f t="shared" si="17"/>
        <v>0</v>
      </c>
      <c r="R186" s="6"/>
    </row>
    <row r="187" spans="1:18" ht="25.5" x14ac:dyDescent="0.2">
      <c r="A187" s="13">
        <v>3</v>
      </c>
      <c r="B187" s="14" t="s">
        <v>164</v>
      </c>
      <c r="C187" s="15" t="s">
        <v>165</v>
      </c>
      <c r="D187" s="16">
        <v>4500</v>
      </c>
      <c r="E187" s="16">
        <v>4500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4500</v>
      </c>
      <c r="N187" s="17">
        <f t="shared" si="14"/>
        <v>0</v>
      </c>
      <c r="O187" s="17">
        <f t="shared" si="15"/>
        <v>4500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2</v>
      </c>
      <c r="B188" s="14" t="s">
        <v>166</v>
      </c>
      <c r="C188" s="15" t="s">
        <v>165</v>
      </c>
      <c r="D188" s="16">
        <v>4500</v>
      </c>
      <c r="E188" s="16">
        <v>4500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4500</v>
      </c>
      <c r="N188" s="17">
        <f t="shared" si="14"/>
        <v>0</v>
      </c>
      <c r="O188" s="17">
        <f t="shared" si="15"/>
        <v>4500</v>
      </c>
      <c r="P188" s="17">
        <f t="shared" si="16"/>
        <v>0</v>
      </c>
      <c r="Q188" s="17">
        <f t="shared" si="17"/>
        <v>0</v>
      </c>
      <c r="R188" s="6"/>
    </row>
    <row r="189" spans="1:18" x14ac:dyDescent="0.2">
      <c r="A189" s="13">
        <v>1</v>
      </c>
      <c r="B189" s="14" t="s">
        <v>27</v>
      </c>
      <c r="C189" s="15" t="s">
        <v>28</v>
      </c>
      <c r="D189" s="16">
        <v>4500</v>
      </c>
      <c r="E189" s="16">
        <v>4500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4500</v>
      </c>
      <c r="N189" s="17">
        <f t="shared" si="14"/>
        <v>0</v>
      </c>
      <c r="O189" s="17">
        <f t="shared" si="15"/>
        <v>4500</v>
      </c>
      <c r="P189" s="17">
        <f t="shared" si="16"/>
        <v>0</v>
      </c>
      <c r="Q189" s="17">
        <f t="shared" si="17"/>
        <v>0</v>
      </c>
      <c r="R189" s="6"/>
    </row>
    <row r="190" spans="1:18" x14ac:dyDescent="0.2">
      <c r="A190" s="13">
        <v>0</v>
      </c>
      <c r="B190" s="14" t="s">
        <v>51</v>
      </c>
      <c r="C190" s="15" t="s">
        <v>52</v>
      </c>
      <c r="D190" s="16">
        <v>4500</v>
      </c>
      <c r="E190" s="16">
        <v>4500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0</v>
      </c>
      <c r="M190" s="17">
        <f t="shared" si="13"/>
        <v>4500</v>
      </c>
      <c r="N190" s="17">
        <f t="shared" si="14"/>
        <v>0</v>
      </c>
      <c r="O190" s="17">
        <f t="shared" si="15"/>
        <v>4500</v>
      </c>
      <c r="P190" s="17">
        <f t="shared" si="16"/>
        <v>0</v>
      </c>
      <c r="Q190" s="17">
        <f t="shared" si="17"/>
        <v>0</v>
      </c>
      <c r="R190" s="6"/>
    </row>
    <row r="191" spans="1:18" x14ac:dyDescent="0.2">
      <c r="A191" s="13">
        <v>1</v>
      </c>
      <c r="B191" s="14" t="s">
        <v>167</v>
      </c>
      <c r="C191" s="15" t="s">
        <v>168</v>
      </c>
      <c r="D191" s="16">
        <v>576300</v>
      </c>
      <c r="E191" s="16">
        <v>576300</v>
      </c>
      <c r="F191" s="16">
        <v>185540</v>
      </c>
      <c r="G191" s="16">
        <v>155755.62</v>
      </c>
      <c r="H191" s="16">
        <v>0</v>
      </c>
      <c r="I191" s="16">
        <v>155755.62</v>
      </c>
      <c r="J191" s="16">
        <v>0</v>
      </c>
      <c r="K191" s="16">
        <v>0</v>
      </c>
      <c r="L191" s="17">
        <f t="shared" si="12"/>
        <v>29784.380000000005</v>
      </c>
      <c r="M191" s="17">
        <f t="shared" si="13"/>
        <v>420544.38</v>
      </c>
      <c r="N191" s="17">
        <f t="shared" si="14"/>
        <v>83.947191980165996</v>
      </c>
      <c r="O191" s="17">
        <f t="shared" si="15"/>
        <v>420544.38</v>
      </c>
      <c r="P191" s="17">
        <f t="shared" si="16"/>
        <v>29784.380000000005</v>
      </c>
      <c r="Q191" s="17">
        <f t="shared" si="17"/>
        <v>83.947191980165996</v>
      </c>
      <c r="R191" s="6"/>
    </row>
    <row r="192" spans="1:18" ht="25.5" x14ac:dyDescent="0.2">
      <c r="A192" s="13">
        <v>2</v>
      </c>
      <c r="B192" s="14" t="s">
        <v>169</v>
      </c>
      <c r="C192" s="15" t="s">
        <v>170</v>
      </c>
      <c r="D192" s="16">
        <v>574300</v>
      </c>
      <c r="E192" s="16">
        <v>574300</v>
      </c>
      <c r="F192" s="16">
        <v>185540</v>
      </c>
      <c r="G192" s="16">
        <v>155755.62</v>
      </c>
      <c r="H192" s="16">
        <v>0</v>
      </c>
      <c r="I192" s="16">
        <v>155755.62</v>
      </c>
      <c r="J192" s="16">
        <v>0</v>
      </c>
      <c r="K192" s="16">
        <v>0</v>
      </c>
      <c r="L192" s="17">
        <f t="shared" si="12"/>
        <v>29784.380000000005</v>
      </c>
      <c r="M192" s="17">
        <f t="shared" si="13"/>
        <v>418544.38</v>
      </c>
      <c r="N192" s="17">
        <f t="shared" si="14"/>
        <v>83.947191980165996</v>
      </c>
      <c r="O192" s="17">
        <f t="shared" si="15"/>
        <v>418544.38</v>
      </c>
      <c r="P192" s="17">
        <f t="shared" si="16"/>
        <v>29784.380000000005</v>
      </c>
      <c r="Q192" s="17">
        <f t="shared" si="17"/>
        <v>83.947191980165996</v>
      </c>
      <c r="R192" s="6"/>
    </row>
    <row r="193" spans="1:18" ht="25.5" x14ac:dyDescent="0.2">
      <c r="A193" s="13">
        <v>3</v>
      </c>
      <c r="B193" s="14" t="s">
        <v>171</v>
      </c>
      <c r="C193" s="15" t="s">
        <v>172</v>
      </c>
      <c r="D193" s="16">
        <v>574300</v>
      </c>
      <c r="E193" s="16">
        <v>574300</v>
      </c>
      <c r="F193" s="16">
        <v>185540</v>
      </c>
      <c r="G193" s="16">
        <v>155755.62</v>
      </c>
      <c r="H193" s="16">
        <v>0</v>
      </c>
      <c r="I193" s="16">
        <v>155755.62</v>
      </c>
      <c r="J193" s="16">
        <v>0</v>
      </c>
      <c r="K193" s="16">
        <v>0</v>
      </c>
      <c r="L193" s="17">
        <f t="shared" si="12"/>
        <v>29784.380000000005</v>
      </c>
      <c r="M193" s="17">
        <f t="shared" si="13"/>
        <v>418544.38</v>
      </c>
      <c r="N193" s="17">
        <f t="shared" si="14"/>
        <v>83.947191980165996</v>
      </c>
      <c r="O193" s="17">
        <f t="shared" si="15"/>
        <v>418544.38</v>
      </c>
      <c r="P193" s="17">
        <f t="shared" si="16"/>
        <v>29784.380000000005</v>
      </c>
      <c r="Q193" s="17">
        <f t="shared" si="17"/>
        <v>83.947191980165996</v>
      </c>
      <c r="R193" s="6"/>
    </row>
    <row r="194" spans="1:18" ht="25.5" x14ac:dyDescent="0.2">
      <c r="A194" s="13">
        <v>2</v>
      </c>
      <c r="B194" s="14" t="s">
        <v>173</v>
      </c>
      <c r="C194" s="15" t="s">
        <v>172</v>
      </c>
      <c r="D194" s="16">
        <v>574300</v>
      </c>
      <c r="E194" s="16">
        <v>574300</v>
      </c>
      <c r="F194" s="16">
        <v>185540</v>
      </c>
      <c r="G194" s="16">
        <v>155755.62</v>
      </c>
      <c r="H194" s="16">
        <v>0</v>
      </c>
      <c r="I194" s="16">
        <v>155755.62</v>
      </c>
      <c r="J194" s="16">
        <v>0</v>
      </c>
      <c r="K194" s="16">
        <v>0</v>
      </c>
      <c r="L194" s="17">
        <f t="shared" si="12"/>
        <v>29784.380000000005</v>
      </c>
      <c r="M194" s="17">
        <f t="shared" si="13"/>
        <v>418544.38</v>
      </c>
      <c r="N194" s="17">
        <f t="shared" si="14"/>
        <v>83.947191980165996</v>
      </c>
      <c r="O194" s="17">
        <f t="shared" si="15"/>
        <v>418544.38</v>
      </c>
      <c r="P194" s="17">
        <f t="shared" si="16"/>
        <v>29784.380000000005</v>
      </c>
      <c r="Q194" s="17">
        <f t="shared" si="17"/>
        <v>83.947191980165996</v>
      </c>
      <c r="R194" s="6"/>
    </row>
    <row r="195" spans="1:18" x14ac:dyDescent="0.2">
      <c r="A195" s="13">
        <v>1</v>
      </c>
      <c r="B195" s="14" t="s">
        <v>27</v>
      </c>
      <c r="C195" s="15" t="s">
        <v>28</v>
      </c>
      <c r="D195" s="16">
        <v>574300</v>
      </c>
      <c r="E195" s="16">
        <v>574300</v>
      </c>
      <c r="F195" s="16">
        <v>185540</v>
      </c>
      <c r="G195" s="16">
        <v>155755.62</v>
      </c>
      <c r="H195" s="16">
        <v>0</v>
      </c>
      <c r="I195" s="16">
        <v>155755.62</v>
      </c>
      <c r="J195" s="16">
        <v>0</v>
      </c>
      <c r="K195" s="16">
        <v>0</v>
      </c>
      <c r="L195" s="17">
        <f t="shared" si="12"/>
        <v>29784.380000000005</v>
      </c>
      <c r="M195" s="17">
        <f t="shared" si="13"/>
        <v>418544.38</v>
      </c>
      <c r="N195" s="17">
        <f t="shared" si="14"/>
        <v>83.947191980165996</v>
      </c>
      <c r="O195" s="17">
        <f t="shared" si="15"/>
        <v>418544.38</v>
      </c>
      <c r="P195" s="17">
        <f t="shared" si="16"/>
        <v>29784.380000000005</v>
      </c>
      <c r="Q195" s="17">
        <f t="shared" si="17"/>
        <v>83.947191980165996</v>
      </c>
      <c r="R195" s="6"/>
    </row>
    <row r="196" spans="1:18" x14ac:dyDescent="0.2">
      <c r="A196" s="13">
        <v>2</v>
      </c>
      <c r="B196" s="14" t="s">
        <v>29</v>
      </c>
      <c r="C196" s="15" t="s">
        <v>30</v>
      </c>
      <c r="D196" s="16">
        <v>440000</v>
      </c>
      <c r="E196" s="16">
        <v>440000</v>
      </c>
      <c r="F196" s="16">
        <v>72200</v>
      </c>
      <c r="G196" s="16">
        <v>65392</v>
      </c>
      <c r="H196" s="16">
        <v>0</v>
      </c>
      <c r="I196" s="16">
        <v>65392</v>
      </c>
      <c r="J196" s="16">
        <v>0</v>
      </c>
      <c r="K196" s="16">
        <v>0</v>
      </c>
      <c r="L196" s="17">
        <f t="shared" si="12"/>
        <v>6808</v>
      </c>
      <c r="M196" s="17">
        <f t="shared" si="13"/>
        <v>374608</v>
      </c>
      <c r="N196" s="17">
        <f t="shared" si="14"/>
        <v>90.57063711911357</v>
      </c>
      <c r="O196" s="17">
        <f t="shared" si="15"/>
        <v>374608</v>
      </c>
      <c r="P196" s="17">
        <f t="shared" si="16"/>
        <v>6808</v>
      </c>
      <c r="Q196" s="17">
        <f t="shared" si="17"/>
        <v>90.57063711911357</v>
      </c>
      <c r="R196" s="6"/>
    </row>
    <row r="197" spans="1:18" x14ac:dyDescent="0.2">
      <c r="A197" s="13">
        <v>2</v>
      </c>
      <c r="B197" s="14" t="s">
        <v>31</v>
      </c>
      <c r="C197" s="15" t="s">
        <v>32</v>
      </c>
      <c r="D197" s="16">
        <v>360000</v>
      </c>
      <c r="E197" s="16">
        <v>360000</v>
      </c>
      <c r="F197" s="16">
        <v>59000</v>
      </c>
      <c r="G197" s="16">
        <v>53600</v>
      </c>
      <c r="H197" s="16">
        <v>0</v>
      </c>
      <c r="I197" s="16">
        <v>53600</v>
      </c>
      <c r="J197" s="16">
        <v>0</v>
      </c>
      <c r="K197" s="16">
        <v>0</v>
      </c>
      <c r="L197" s="17">
        <f t="shared" si="12"/>
        <v>5400</v>
      </c>
      <c r="M197" s="17">
        <f t="shared" si="13"/>
        <v>306400</v>
      </c>
      <c r="N197" s="17">
        <f t="shared" si="14"/>
        <v>90.847457627118644</v>
      </c>
      <c r="O197" s="17">
        <f t="shared" si="15"/>
        <v>306400</v>
      </c>
      <c r="P197" s="17">
        <f t="shared" si="16"/>
        <v>5400</v>
      </c>
      <c r="Q197" s="17">
        <f t="shared" si="17"/>
        <v>90.847457627118644</v>
      </c>
      <c r="R197" s="6"/>
    </row>
    <row r="198" spans="1:18" x14ac:dyDescent="0.2">
      <c r="A198" s="13">
        <v>0</v>
      </c>
      <c r="B198" s="14" t="s">
        <v>33</v>
      </c>
      <c r="C198" s="15" t="s">
        <v>34</v>
      </c>
      <c r="D198" s="16">
        <v>360000</v>
      </c>
      <c r="E198" s="16">
        <v>360000</v>
      </c>
      <c r="F198" s="16">
        <v>59000</v>
      </c>
      <c r="G198" s="16">
        <v>53600</v>
      </c>
      <c r="H198" s="16">
        <v>0</v>
      </c>
      <c r="I198" s="16">
        <v>53600</v>
      </c>
      <c r="J198" s="16">
        <v>0</v>
      </c>
      <c r="K198" s="16">
        <v>0</v>
      </c>
      <c r="L198" s="17">
        <f t="shared" si="12"/>
        <v>5400</v>
      </c>
      <c r="M198" s="17">
        <f t="shared" si="13"/>
        <v>306400</v>
      </c>
      <c r="N198" s="17">
        <f t="shared" si="14"/>
        <v>90.847457627118644</v>
      </c>
      <c r="O198" s="17">
        <f t="shared" si="15"/>
        <v>306400</v>
      </c>
      <c r="P198" s="17">
        <f t="shared" si="16"/>
        <v>5400</v>
      </c>
      <c r="Q198" s="17">
        <f t="shared" si="17"/>
        <v>90.847457627118644</v>
      </c>
      <c r="R198" s="6"/>
    </row>
    <row r="199" spans="1:18" x14ac:dyDescent="0.2">
      <c r="A199" s="13">
        <v>0</v>
      </c>
      <c r="B199" s="14" t="s">
        <v>35</v>
      </c>
      <c r="C199" s="15" t="s">
        <v>36</v>
      </c>
      <c r="D199" s="16">
        <v>80000</v>
      </c>
      <c r="E199" s="16">
        <v>80000</v>
      </c>
      <c r="F199" s="16">
        <v>13200</v>
      </c>
      <c r="G199" s="16">
        <v>11792</v>
      </c>
      <c r="H199" s="16">
        <v>0</v>
      </c>
      <c r="I199" s="16">
        <v>11792</v>
      </c>
      <c r="J199" s="16">
        <v>0</v>
      </c>
      <c r="K199" s="16">
        <v>0</v>
      </c>
      <c r="L199" s="17">
        <f t="shared" ref="L199:L237" si="18">F199-G199</f>
        <v>1408</v>
      </c>
      <c r="M199" s="17">
        <f t="shared" ref="M199:M237" si="19">E199-G199</f>
        <v>68208</v>
      </c>
      <c r="N199" s="17">
        <f t="shared" ref="N199:N237" si="20">IF(F199=0,0,(G199/F199)*100)</f>
        <v>89.333333333333329</v>
      </c>
      <c r="O199" s="17">
        <f t="shared" ref="O199:O237" si="21">E199-I199</f>
        <v>68208</v>
      </c>
      <c r="P199" s="17">
        <f t="shared" ref="P199:P237" si="22">F199-I199</f>
        <v>1408</v>
      </c>
      <c r="Q199" s="17">
        <f t="shared" ref="Q199:Q237" si="23">IF(F199=0,0,(I199/F199)*100)</f>
        <v>89.333333333333329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134300</v>
      </c>
      <c r="E200" s="16">
        <v>134300</v>
      </c>
      <c r="F200" s="16">
        <v>113340</v>
      </c>
      <c r="G200" s="16">
        <v>90363.62</v>
      </c>
      <c r="H200" s="16">
        <v>0</v>
      </c>
      <c r="I200" s="16">
        <v>90363.62</v>
      </c>
      <c r="J200" s="16">
        <v>0</v>
      </c>
      <c r="K200" s="16">
        <v>0</v>
      </c>
      <c r="L200" s="17">
        <f t="shared" si="18"/>
        <v>22976.380000000005</v>
      </c>
      <c r="M200" s="17">
        <f t="shared" si="19"/>
        <v>43936.380000000005</v>
      </c>
      <c r="N200" s="17">
        <f t="shared" si="20"/>
        <v>79.72791600494088</v>
      </c>
      <c r="O200" s="17">
        <f t="shared" si="21"/>
        <v>43936.380000000005</v>
      </c>
      <c r="P200" s="17">
        <f t="shared" si="22"/>
        <v>22976.380000000005</v>
      </c>
      <c r="Q200" s="17">
        <f t="shared" si="23"/>
        <v>79.72791600494088</v>
      </c>
      <c r="R200" s="6"/>
    </row>
    <row r="201" spans="1:18" x14ac:dyDescent="0.2">
      <c r="A201" s="13">
        <v>0</v>
      </c>
      <c r="B201" s="14" t="s">
        <v>39</v>
      </c>
      <c r="C201" s="15" t="s">
        <v>40</v>
      </c>
      <c r="D201" s="16">
        <v>108000</v>
      </c>
      <c r="E201" s="16">
        <v>108000</v>
      </c>
      <c r="F201" s="16">
        <v>108000</v>
      </c>
      <c r="G201" s="16">
        <v>89520</v>
      </c>
      <c r="H201" s="16">
        <v>0</v>
      </c>
      <c r="I201" s="16">
        <v>89520</v>
      </c>
      <c r="J201" s="16">
        <v>0</v>
      </c>
      <c r="K201" s="16">
        <v>0</v>
      </c>
      <c r="L201" s="17">
        <f t="shared" si="18"/>
        <v>18480</v>
      </c>
      <c r="M201" s="17">
        <f t="shared" si="19"/>
        <v>18480</v>
      </c>
      <c r="N201" s="17">
        <f t="shared" si="20"/>
        <v>82.888888888888886</v>
      </c>
      <c r="O201" s="17">
        <f t="shared" si="21"/>
        <v>18480</v>
      </c>
      <c r="P201" s="17">
        <f t="shared" si="22"/>
        <v>18480</v>
      </c>
      <c r="Q201" s="17">
        <f t="shared" si="23"/>
        <v>82.888888888888886</v>
      </c>
      <c r="R201" s="6"/>
    </row>
    <row r="202" spans="1:18" x14ac:dyDescent="0.2">
      <c r="A202" s="13">
        <v>0</v>
      </c>
      <c r="B202" s="14" t="s">
        <v>41</v>
      </c>
      <c r="C202" s="15" t="s">
        <v>42</v>
      </c>
      <c r="D202" s="16">
        <v>2000</v>
      </c>
      <c r="E202" s="16">
        <v>2000</v>
      </c>
      <c r="F202" s="16">
        <v>340</v>
      </c>
      <c r="G202" s="16">
        <v>145.28</v>
      </c>
      <c r="H202" s="16">
        <v>0</v>
      </c>
      <c r="I202" s="16">
        <v>145.28</v>
      </c>
      <c r="J202" s="16">
        <v>0</v>
      </c>
      <c r="K202" s="16">
        <v>0</v>
      </c>
      <c r="L202" s="17">
        <f t="shared" si="18"/>
        <v>194.72</v>
      </c>
      <c r="M202" s="17">
        <f t="shared" si="19"/>
        <v>1854.72</v>
      </c>
      <c r="N202" s="17">
        <f t="shared" si="20"/>
        <v>42.72941176470588</v>
      </c>
      <c r="O202" s="17">
        <f t="shared" si="21"/>
        <v>1854.72</v>
      </c>
      <c r="P202" s="17">
        <f t="shared" si="22"/>
        <v>194.72</v>
      </c>
      <c r="Q202" s="17">
        <f t="shared" si="23"/>
        <v>42.72941176470588</v>
      </c>
      <c r="R202" s="6"/>
    </row>
    <row r="203" spans="1:18" x14ac:dyDescent="0.2">
      <c r="A203" s="13">
        <v>3</v>
      </c>
      <c r="B203" s="14" t="s">
        <v>45</v>
      </c>
      <c r="C203" s="15" t="s">
        <v>46</v>
      </c>
      <c r="D203" s="16">
        <v>24300</v>
      </c>
      <c r="E203" s="16">
        <v>24300</v>
      </c>
      <c r="F203" s="16">
        <v>5000</v>
      </c>
      <c r="G203" s="16">
        <v>698.34</v>
      </c>
      <c r="H203" s="16">
        <v>0</v>
      </c>
      <c r="I203" s="16">
        <v>698.34</v>
      </c>
      <c r="J203" s="16">
        <v>0</v>
      </c>
      <c r="K203" s="16">
        <v>0</v>
      </c>
      <c r="L203" s="17">
        <f t="shared" si="18"/>
        <v>4301.66</v>
      </c>
      <c r="M203" s="17">
        <f t="shared" si="19"/>
        <v>23601.66</v>
      </c>
      <c r="N203" s="17">
        <f t="shared" si="20"/>
        <v>13.966800000000001</v>
      </c>
      <c r="O203" s="17">
        <f t="shared" si="21"/>
        <v>23601.66</v>
      </c>
      <c r="P203" s="17">
        <f t="shared" si="22"/>
        <v>4301.66</v>
      </c>
      <c r="Q203" s="17">
        <f t="shared" si="23"/>
        <v>13.966800000000001</v>
      </c>
      <c r="R203" s="6"/>
    </row>
    <row r="204" spans="1:18" x14ac:dyDescent="0.2">
      <c r="A204" s="13">
        <v>0</v>
      </c>
      <c r="B204" s="14" t="s">
        <v>47</v>
      </c>
      <c r="C204" s="15" t="s">
        <v>48</v>
      </c>
      <c r="D204" s="16">
        <v>24300</v>
      </c>
      <c r="E204" s="16">
        <v>24300</v>
      </c>
      <c r="F204" s="16">
        <v>5000</v>
      </c>
      <c r="G204" s="16">
        <v>698.34</v>
      </c>
      <c r="H204" s="16">
        <v>0</v>
      </c>
      <c r="I204" s="16">
        <v>698.34</v>
      </c>
      <c r="J204" s="16">
        <v>0</v>
      </c>
      <c r="K204" s="16">
        <v>0</v>
      </c>
      <c r="L204" s="17">
        <f t="shared" si="18"/>
        <v>4301.66</v>
      </c>
      <c r="M204" s="17">
        <f t="shared" si="19"/>
        <v>23601.66</v>
      </c>
      <c r="N204" s="17">
        <f t="shared" si="20"/>
        <v>13.966800000000001</v>
      </c>
      <c r="O204" s="17">
        <f t="shared" si="21"/>
        <v>23601.66</v>
      </c>
      <c r="P204" s="17">
        <f t="shared" si="22"/>
        <v>4301.66</v>
      </c>
      <c r="Q204" s="17">
        <f t="shared" si="23"/>
        <v>13.966800000000001</v>
      </c>
      <c r="R204" s="6"/>
    </row>
    <row r="205" spans="1:18" x14ac:dyDescent="0.2">
      <c r="A205" s="13">
        <v>2</v>
      </c>
      <c r="B205" s="14" t="s">
        <v>174</v>
      </c>
      <c r="C205" s="15" t="s">
        <v>175</v>
      </c>
      <c r="D205" s="16">
        <v>2000</v>
      </c>
      <c r="E205" s="16">
        <v>2000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0</v>
      </c>
      <c r="M205" s="17">
        <f t="shared" si="19"/>
        <v>2000</v>
      </c>
      <c r="N205" s="17">
        <f t="shared" si="20"/>
        <v>0</v>
      </c>
      <c r="O205" s="17">
        <f t="shared" si="21"/>
        <v>2000</v>
      </c>
      <c r="P205" s="17">
        <f t="shared" si="22"/>
        <v>0</v>
      </c>
      <c r="Q205" s="17">
        <f t="shared" si="23"/>
        <v>0</v>
      </c>
      <c r="R205" s="6"/>
    </row>
    <row r="206" spans="1:18" ht="25.5" x14ac:dyDescent="0.2">
      <c r="A206" s="13">
        <v>3</v>
      </c>
      <c r="B206" s="14" t="s">
        <v>176</v>
      </c>
      <c r="C206" s="15" t="s">
        <v>177</v>
      </c>
      <c r="D206" s="16">
        <v>2000</v>
      </c>
      <c r="E206" s="16">
        <v>2000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0</v>
      </c>
      <c r="M206" s="17">
        <f t="shared" si="19"/>
        <v>2000</v>
      </c>
      <c r="N206" s="17">
        <f t="shared" si="20"/>
        <v>0</v>
      </c>
      <c r="O206" s="17">
        <f t="shared" si="21"/>
        <v>2000</v>
      </c>
      <c r="P206" s="17">
        <f t="shared" si="22"/>
        <v>0</v>
      </c>
      <c r="Q206" s="17">
        <f t="shared" si="23"/>
        <v>0</v>
      </c>
      <c r="R206" s="6"/>
    </row>
    <row r="207" spans="1:18" ht="25.5" x14ac:dyDescent="0.2">
      <c r="A207" s="13">
        <v>3</v>
      </c>
      <c r="B207" s="14" t="s">
        <v>178</v>
      </c>
      <c r="C207" s="15" t="s">
        <v>179</v>
      </c>
      <c r="D207" s="16">
        <v>2000</v>
      </c>
      <c r="E207" s="16">
        <v>2000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0</v>
      </c>
      <c r="M207" s="17">
        <f t="shared" si="19"/>
        <v>2000</v>
      </c>
      <c r="N207" s="17">
        <f t="shared" si="20"/>
        <v>0</v>
      </c>
      <c r="O207" s="17">
        <f t="shared" si="21"/>
        <v>2000</v>
      </c>
      <c r="P207" s="17">
        <f t="shared" si="22"/>
        <v>0</v>
      </c>
      <c r="Q207" s="17">
        <f t="shared" si="23"/>
        <v>0</v>
      </c>
      <c r="R207" s="6"/>
    </row>
    <row r="208" spans="1:18" ht="25.5" x14ac:dyDescent="0.2">
      <c r="A208" s="13">
        <v>1</v>
      </c>
      <c r="B208" s="14" t="s">
        <v>180</v>
      </c>
      <c r="C208" s="15" t="s">
        <v>179</v>
      </c>
      <c r="D208" s="16">
        <v>2000</v>
      </c>
      <c r="E208" s="16">
        <v>2000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0</v>
      </c>
      <c r="M208" s="17">
        <f t="shared" si="19"/>
        <v>2000</v>
      </c>
      <c r="N208" s="17">
        <f t="shared" si="20"/>
        <v>0</v>
      </c>
      <c r="O208" s="17">
        <f t="shared" si="21"/>
        <v>2000</v>
      </c>
      <c r="P208" s="17">
        <f t="shared" si="22"/>
        <v>0</v>
      </c>
      <c r="Q208" s="17">
        <f t="shared" si="23"/>
        <v>0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2000</v>
      </c>
      <c r="E209" s="16">
        <v>2000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0</v>
      </c>
      <c r="M209" s="17">
        <f t="shared" si="19"/>
        <v>2000</v>
      </c>
      <c r="N209" s="17">
        <f t="shared" si="20"/>
        <v>0</v>
      </c>
      <c r="O209" s="17">
        <f t="shared" si="21"/>
        <v>2000</v>
      </c>
      <c r="P209" s="17">
        <f t="shared" si="22"/>
        <v>0</v>
      </c>
      <c r="Q209" s="17">
        <f t="shared" si="23"/>
        <v>0</v>
      </c>
      <c r="R209" s="6"/>
    </row>
    <row r="210" spans="1:18" x14ac:dyDescent="0.2">
      <c r="A210" s="13">
        <v>3</v>
      </c>
      <c r="B210" s="14" t="s">
        <v>37</v>
      </c>
      <c r="C210" s="15" t="s">
        <v>38</v>
      </c>
      <c r="D210" s="16">
        <v>2000</v>
      </c>
      <c r="E210" s="16">
        <v>2000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0</v>
      </c>
      <c r="M210" s="17">
        <f t="shared" si="19"/>
        <v>2000</v>
      </c>
      <c r="N210" s="17">
        <f t="shared" si="20"/>
        <v>0</v>
      </c>
      <c r="O210" s="17">
        <f t="shared" si="21"/>
        <v>2000</v>
      </c>
      <c r="P210" s="17">
        <f t="shared" si="22"/>
        <v>0</v>
      </c>
      <c r="Q210" s="17">
        <f t="shared" si="23"/>
        <v>0</v>
      </c>
      <c r="R210" s="6"/>
    </row>
    <row r="211" spans="1:18" ht="25.5" x14ac:dyDescent="0.2">
      <c r="A211" s="13">
        <v>3</v>
      </c>
      <c r="B211" s="14" t="s">
        <v>67</v>
      </c>
      <c r="C211" s="15" t="s">
        <v>68</v>
      </c>
      <c r="D211" s="16">
        <v>2000</v>
      </c>
      <c r="E211" s="16">
        <v>2000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0</v>
      </c>
      <c r="M211" s="17">
        <f t="shared" si="19"/>
        <v>2000</v>
      </c>
      <c r="N211" s="17">
        <f t="shared" si="20"/>
        <v>0</v>
      </c>
      <c r="O211" s="17">
        <f t="shared" si="21"/>
        <v>2000</v>
      </c>
      <c r="P211" s="17">
        <f t="shared" si="22"/>
        <v>0</v>
      </c>
      <c r="Q211" s="17">
        <f t="shared" si="23"/>
        <v>0</v>
      </c>
      <c r="R211" s="6"/>
    </row>
    <row r="212" spans="1:18" ht="25.5" x14ac:dyDescent="0.2">
      <c r="A212" s="13">
        <v>0</v>
      </c>
      <c r="B212" s="14" t="s">
        <v>69</v>
      </c>
      <c r="C212" s="15" t="s">
        <v>70</v>
      </c>
      <c r="D212" s="16">
        <v>2000</v>
      </c>
      <c r="E212" s="16">
        <v>2000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0</v>
      </c>
      <c r="M212" s="17">
        <f t="shared" si="19"/>
        <v>2000</v>
      </c>
      <c r="N212" s="17">
        <f t="shared" si="20"/>
        <v>0</v>
      </c>
      <c r="O212" s="17">
        <f t="shared" si="21"/>
        <v>2000</v>
      </c>
      <c r="P212" s="17">
        <f t="shared" si="22"/>
        <v>0</v>
      </c>
      <c r="Q212" s="17">
        <f t="shared" si="23"/>
        <v>0</v>
      </c>
      <c r="R212" s="6"/>
    </row>
    <row r="213" spans="1:18" x14ac:dyDescent="0.2">
      <c r="A213" s="13">
        <v>3</v>
      </c>
      <c r="B213" s="14" t="s">
        <v>181</v>
      </c>
      <c r="C213" s="15" t="s">
        <v>182</v>
      </c>
      <c r="D213" s="16">
        <v>1665600</v>
      </c>
      <c r="E213" s="16">
        <v>1665600</v>
      </c>
      <c r="F213" s="16">
        <v>253050</v>
      </c>
      <c r="G213" s="16">
        <v>217905.31</v>
      </c>
      <c r="H213" s="16">
        <v>0</v>
      </c>
      <c r="I213" s="16">
        <v>217905.31</v>
      </c>
      <c r="J213" s="16">
        <v>0</v>
      </c>
      <c r="K213" s="16">
        <v>0</v>
      </c>
      <c r="L213" s="17">
        <f t="shared" si="18"/>
        <v>35144.69</v>
      </c>
      <c r="M213" s="17">
        <f t="shared" si="19"/>
        <v>1447694.69</v>
      </c>
      <c r="N213" s="17">
        <f t="shared" si="20"/>
        <v>86.111562932226832</v>
      </c>
      <c r="O213" s="17">
        <f t="shared" si="21"/>
        <v>1447694.69</v>
      </c>
      <c r="P213" s="17">
        <f t="shared" si="22"/>
        <v>35144.69</v>
      </c>
      <c r="Q213" s="17">
        <f t="shared" si="23"/>
        <v>86.111562932226832</v>
      </c>
      <c r="R213" s="6"/>
    </row>
    <row r="214" spans="1:18" x14ac:dyDescent="0.2">
      <c r="A214" s="13">
        <v>1</v>
      </c>
      <c r="B214" s="14" t="s">
        <v>22</v>
      </c>
      <c r="C214" s="15" t="s">
        <v>23</v>
      </c>
      <c r="D214" s="16">
        <v>482500</v>
      </c>
      <c r="E214" s="16">
        <v>482500</v>
      </c>
      <c r="F214" s="16">
        <v>73700</v>
      </c>
      <c r="G214" s="16">
        <v>51805.31</v>
      </c>
      <c r="H214" s="16">
        <v>0</v>
      </c>
      <c r="I214" s="16">
        <v>51805.31</v>
      </c>
      <c r="J214" s="16">
        <v>0</v>
      </c>
      <c r="K214" s="16">
        <v>0</v>
      </c>
      <c r="L214" s="17">
        <f t="shared" si="18"/>
        <v>21894.690000000002</v>
      </c>
      <c r="M214" s="17">
        <f t="shared" si="19"/>
        <v>430694.69</v>
      </c>
      <c r="N214" s="17">
        <f t="shared" si="20"/>
        <v>70.292143826322928</v>
      </c>
      <c r="O214" s="17">
        <f t="shared" si="21"/>
        <v>430694.69</v>
      </c>
      <c r="P214" s="17">
        <f t="shared" si="22"/>
        <v>21894.690000000002</v>
      </c>
      <c r="Q214" s="17">
        <f t="shared" si="23"/>
        <v>70.292143826322928</v>
      </c>
      <c r="R214" s="6"/>
    </row>
    <row r="215" spans="1:18" ht="38.25" x14ac:dyDescent="0.2">
      <c r="A215" s="13">
        <v>2</v>
      </c>
      <c r="B215" s="14" t="s">
        <v>183</v>
      </c>
      <c r="C215" s="15" t="s">
        <v>184</v>
      </c>
      <c r="D215" s="16">
        <v>482500</v>
      </c>
      <c r="E215" s="16">
        <v>482500</v>
      </c>
      <c r="F215" s="16">
        <v>73700</v>
      </c>
      <c r="G215" s="16">
        <v>51805.31</v>
      </c>
      <c r="H215" s="16">
        <v>0</v>
      </c>
      <c r="I215" s="16">
        <v>51805.31</v>
      </c>
      <c r="J215" s="16">
        <v>0</v>
      </c>
      <c r="K215" s="16">
        <v>0</v>
      </c>
      <c r="L215" s="17">
        <f t="shared" si="18"/>
        <v>21894.690000000002</v>
      </c>
      <c r="M215" s="17">
        <f t="shared" si="19"/>
        <v>430694.69</v>
      </c>
      <c r="N215" s="17">
        <f t="shared" si="20"/>
        <v>70.292143826322928</v>
      </c>
      <c r="O215" s="17">
        <f t="shared" si="21"/>
        <v>430694.69</v>
      </c>
      <c r="P215" s="17">
        <f t="shared" si="22"/>
        <v>21894.690000000002</v>
      </c>
      <c r="Q215" s="17">
        <f t="shared" si="23"/>
        <v>70.292143826322928</v>
      </c>
      <c r="R215" s="6"/>
    </row>
    <row r="216" spans="1:18" ht="38.25" x14ac:dyDescent="0.2">
      <c r="A216" s="13">
        <v>3</v>
      </c>
      <c r="B216" s="14" t="s">
        <v>185</v>
      </c>
      <c r="C216" s="15" t="s">
        <v>184</v>
      </c>
      <c r="D216" s="16">
        <v>482500</v>
      </c>
      <c r="E216" s="16">
        <v>482500</v>
      </c>
      <c r="F216" s="16">
        <v>73700</v>
      </c>
      <c r="G216" s="16">
        <v>51805.31</v>
      </c>
      <c r="H216" s="16">
        <v>0</v>
      </c>
      <c r="I216" s="16">
        <v>51805.31</v>
      </c>
      <c r="J216" s="16">
        <v>0</v>
      </c>
      <c r="K216" s="16">
        <v>0</v>
      </c>
      <c r="L216" s="17">
        <f t="shared" si="18"/>
        <v>21894.690000000002</v>
      </c>
      <c r="M216" s="17">
        <f t="shared" si="19"/>
        <v>430694.69</v>
      </c>
      <c r="N216" s="17">
        <f t="shared" si="20"/>
        <v>70.292143826322928</v>
      </c>
      <c r="O216" s="17">
        <f t="shared" si="21"/>
        <v>430694.69</v>
      </c>
      <c r="P216" s="17">
        <f t="shared" si="22"/>
        <v>21894.690000000002</v>
      </c>
      <c r="Q216" s="17">
        <f t="shared" si="23"/>
        <v>70.292143826322928</v>
      </c>
      <c r="R216" s="6"/>
    </row>
    <row r="217" spans="1:18" x14ac:dyDescent="0.2">
      <c r="A217" s="13">
        <v>1</v>
      </c>
      <c r="B217" s="14" t="s">
        <v>27</v>
      </c>
      <c r="C217" s="15" t="s">
        <v>28</v>
      </c>
      <c r="D217" s="16">
        <v>482500</v>
      </c>
      <c r="E217" s="16">
        <v>482500</v>
      </c>
      <c r="F217" s="16">
        <v>73700</v>
      </c>
      <c r="G217" s="16">
        <v>51805.31</v>
      </c>
      <c r="H217" s="16">
        <v>0</v>
      </c>
      <c r="I217" s="16">
        <v>51805.31</v>
      </c>
      <c r="J217" s="16">
        <v>0</v>
      </c>
      <c r="K217" s="16">
        <v>0</v>
      </c>
      <c r="L217" s="17">
        <f t="shared" si="18"/>
        <v>21894.690000000002</v>
      </c>
      <c r="M217" s="17">
        <f t="shared" si="19"/>
        <v>430694.69</v>
      </c>
      <c r="N217" s="17">
        <f t="shared" si="20"/>
        <v>70.292143826322928</v>
      </c>
      <c r="O217" s="17">
        <f t="shared" si="21"/>
        <v>430694.69</v>
      </c>
      <c r="P217" s="17">
        <f t="shared" si="22"/>
        <v>21894.690000000002</v>
      </c>
      <c r="Q217" s="17">
        <f t="shared" si="23"/>
        <v>70.292143826322928</v>
      </c>
      <c r="R217" s="6"/>
    </row>
    <row r="218" spans="1:18" x14ac:dyDescent="0.2">
      <c r="A218" s="13">
        <v>2</v>
      </c>
      <c r="B218" s="14" t="s">
        <v>29</v>
      </c>
      <c r="C218" s="15" t="s">
        <v>30</v>
      </c>
      <c r="D218" s="16">
        <v>472000</v>
      </c>
      <c r="E218" s="16">
        <v>472000</v>
      </c>
      <c r="F218" s="16">
        <v>73200</v>
      </c>
      <c r="G218" s="16">
        <v>51805.31</v>
      </c>
      <c r="H218" s="16">
        <v>0</v>
      </c>
      <c r="I218" s="16">
        <v>51805.31</v>
      </c>
      <c r="J218" s="16">
        <v>0</v>
      </c>
      <c r="K218" s="16">
        <v>0</v>
      </c>
      <c r="L218" s="17">
        <f t="shared" si="18"/>
        <v>21394.690000000002</v>
      </c>
      <c r="M218" s="17">
        <f t="shared" si="19"/>
        <v>420194.69</v>
      </c>
      <c r="N218" s="17">
        <f t="shared" si="20"/>
        <v>70.772281420765026</v>
      </c>
      <c r="O218" s="17">
        <f t="shared" si="21"/>
        <v>420194.69</v>
      </c>
      <c r="P218" s="17">
        <f t="shared" si="22"/>
        <v>21394.690000000002</v>
      </c>
      <c r="Q218" s="17">
        <f t="shared" si="23"/>
        <v>70.772281420765026</v>
      </c>
      <c r="R218" s="6"/>
    </row>
    <row r="219" spans="1:18" x14ac:dyDescent="0.2">
      <c r="A219" s="13">
        <v>2</v>
      </c>
      <c r="B219" s="14" t="s">
        <v>31</v>
      </c>
      <c r="C219" s="15" t="s">
        <v>32</v>
      </c>
      <c r="D219" s="16">
        <v>387000</v>
      </c>
      <c r="E219" s="16">
        <v>387000</v>
      </c>
      <c r="F219" s="16">
        <v>60000</v>
      </c>
      <c r="G219" s="16">
        <v>44312.5</v>
      </c>
      <c r="H219" s="16">
        <v>0</v>
      </c>
      <c r="I219" s="16">
        <v>44312.5</v>
      </c>
      <c r="J219" s="16">
        <v>0</v>
      </c>
      <c r="K219" s="16">
        <v>0</v>
      </c>
      <c r="L219" s="17">
        <f t="shared" si="18"/>
        <v>15687.5</v>
      </c>
      <c r="M219" s="17">
        <f t="shared" si="19"/>
        <v>342687.5</v>
      </c>
      <c r="N219" s="17">
        <f t="shared" si="20"/>
        <v>73.854166666666671</v>
      </c>
      <c r="O219" s="17">
        <f t="shared" si="21"/>
        <v>342687.5</v>
      </c>
      <c r="P219" s="17">
        <f t="shared" si="22"/>
        <v>15687.5</v>
      </c>
      <c r="Q219" s="17">
        <f t="shared" si="23"/>
        <v>73.854166666666671</v>
      </c>
      <c r="R219" s="6"/>
    </row>
    <row r="220" spans="1:18" x14ac:dyDescent="0.2">
      <c r="A220" s="13">
        <v>0</v>
      </c>
      <c r="B220" s="14" t="s">
        <v>33</v>
      </c>
      <c r="C220" s="15" t="s">
        <v>34</v>
      </c>
      <c r="D220" s="16">
        <v>387000</v>
      </c>
      <c r="E220" s="16">
        <v>387000</v>
      </c>
      <c r="F220" s="16">
        <v>60000</v>
      </c>
      <c r="G220" s="16">
        <v>44312.5</v>
      </c>
      <c r="H220" s="16">
        <v>0</v>
      </c>
      <c r="I220" s="16">
        <v>44312.5</v>
      </c>
      <c r="J220" s="16">
        <v>0</v>
      </c>
      <c r="K220" s="16">
        <v>0</v>
      </c>
      <c r="L220" s="17">
        <f t="shared" si="18"/>
        <v>15687.5</v>
      </c>
      <c r="M220" s="17">
        <f t="shared" si="19"/>
        <v>342687.5</v>
      </c>
      <c r="N220" s="17">
        <f t="shared" si="20"/>
        <v>73.854166666666671</v>
      </c>
      <c r="O220" s="17">
        <f t="shared" si="21"/>
        <v>342687.5</v>
      </c>
      <c r="P220" s="17">
        <f t="shared" si="22"/>
        <v>15687.5</v>
      </c>
      <c r="Q220" s="17">
        <f t="shared" si="23"/>
        <v>73.854166666666671</v>
      </c>
      <c r="R220" s="6"/>
    </row>
    <row r="221" spans="1:18" x14ac:dyDescent="0.2">
      <c r="A221" s="13">
        <v>0</v>
      </c>
      <c r="B221" s="14" t="s">
        <v>35</v>
      </c>
      <c r="C221" s="15" t="s">
        <v>36</v>
      </c>
      <c r="D221" s="16">
        <v>85000</v>
      </c>
      <c r="E221" s="16">
        <v>85000</v>
      </c>
      <c r="F221" s="16">
        <v>13200</v>
      </c>
      <c r="G221" s="16">
        <v>7492.81</v>
      </c>
      <c r="H221" s="16">
        <v>0</v>
      </c>
      <c r="I221" s="16">
        <v>7492.81</v>
      </c>
      <c r="J221" s="16">
        <v>0</v>
      </c>
      <c r="K221" s="16">
        <v>0</v>
      </c>
      <c r="L221" s="17">
        <f t="shared" si="18"/>
        <v>5707.19</v>
      </c>
      <c r="M221" s="17">
        <f t="shared" si="19"/>
        <v>77507.19</v>
      </c>
      <c r="N221" s="17">
        <f t="shared" si="20"/>
        <v>56.76371212121213</v>
      </c>
      <c r="O221" s="17">
        <f t="shared" si="21"/>
        <v>77507.19</v>
      </c>
      <c r="P221" s="17">
        <f t="shared" si="22"/>
        <v>5707.19</v>
      </c>
      <c r="Q221" s="17">
        <f t="shared" si="23"/>
        <v>56.76371212121213</v>
      </c>
      <c r="R221" s="6"/>
    </row>
    <row r="222" spans="1:18" x14ac:dyDescent="0.2">
      <c r="A222" s="13">
        <v>3</v>
      </c>
      <c r="B222" s="14" t="s">
        <v>37</v>
      </c>
      <c r="C222" s="15" t="s">
        <v>38</v>
      </c>
      <c r="D222" s="16">
        <v>10500</v>
      </c>
      <c r="E222" s="16">
        <v>10500</v>
      </c>
      <c r="F222" s="16">
        <v>500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500</v>
      </c>
      <c r="M222" s="17">
        <f t="shared" si="19"/>
        <v>10500</v>
      </c>
      <c r="N222" s="17">
        <f t="shared" si="20"/>
        <v>0</v>
      </c>
      <c r="O222" s="17">
        <f t="shared" si="21"/>
        <v>10500</v>
      </c>
      <c r="P222" s="17">
        <f t="shared" si="22"/>
        <v>500</v>
      </c>
      <c r="Q222" s="17">
        <f t="shared" si="23"/>
        <v>0</v>
      </c>
      <c r="R222" s="6"/>
    </row>
    <row r="223" spans="1:18" x14ac:dyDescent="0.2">
      <c r="A223" s="13">
        <v>0</v>
      </c>
      <c r="B223" s="14" t="s">
        <v>41</v>
      </c>
      <c r="C223" s="15" t="s">
        <v>42</v>
      </c>
      <c r="D223" s="16">
        <v>7000</v>
      </c>
      <c r="E223" s="16">
        <v>7000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0</v>
      </c>
      <c r="M223" s="17">
        <f t="shared" si="19"/>
        <v>7000</v>
      </c>
      <c r="N223" s="17">
        <f t="shared" si="20"/>
        <v>0</v>
      </c>
      <c r="O223" s="17">
        <f t="shared" si="21"/>
        <v>7000</v>
      </c>
      <c r="P223" s="17">
        <f t="shared" si="22"/>
        <v>0</v>
      </c>
      <c r="Q223" s="17">
        <f t="shared" si="23"/>
        <v>0</v>
      </c>
      <c r="R223" s="6"/>
    </row>
    <row r="224" spans="1:18" x14ac:dyDescent="0.2">
      <c r="A224" s="13">
        <v>0</v>
      </c>
      <c r="B224" s="14" t="s">
        <v>43</v>
      </c>
      <c r="C224" s="15" t="s">
        <v>44</v>
      </c>
      <c r="D224" s="16">
        <v>3500</v>
      </c>
      <c r="E224" s="16">
        <v>3500</v>
      </c>
      <c r="F224" s="16">
        <v>500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500</v>
      </c>
      <c r="M224" s="17">
        <f t="shared" si="19"/>
        <v>3500</v>
      </c>
      <c r="N224" s="17">
        <f t="shared" si="20"/>
        <v>0</v>
      </c>
      <c r="O224" s="17">
        <f t="shared" si="21"/>
        <v>3500</v>
      </c>
      <c r="P224" s="17">
        <f t="shared" si="22"/>
        <v>500</v>
      </c>
      <c r="Q224" s="17">
        <f t="shared" si="23"/>
        <v>0</v>
      </c>
      <c r="R224" s="6"/>
    </row>
    <row r="225" spans="1:18" x14ac:dyDescent="0.2">
      <c r="A225" s="13">
        <v>1</v>
      </c>
      <c r="B225" s="14" t="s">
        <v>167</v>
      </c>
      <c r="C225" s="15" t="s">
        <v>168</v>
      </c>
      <c r="D225" s="16">
        <v>100000</v>
      </c>
      <c r="E225" s="16">
        <v>100000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0</v>
      </c>
      <c r="M225" s="17">
        <f t="shared" si="19"/>
        <v>100000</v>
      </c>
      <c r="N225" s="17">
        <f t="shared" si="20"/>
        <v>0</v>
      </c>
      <c r="O225" s="17">
        <f t="shared" si="21"/>
        <v>100000</v>
      </c>
      <c r="P225" s="17">
        <f t="shared" si="22"/>
        <v>0</v>
      </c>
      <c r="Q225" s="17">
        <f t="shared" si="23"/>
        <v>0</v>
      </c>
      <c r="R225" s="6"/>
    </row>
    <row r="226" spans="1:18" x14ac:dyDescent="0.2">
      <c r="A226" s="13">
        <v>2</v>
      </c>
      <c r="B226" s="14" t="s">
        <v>186</v>
      </c>
      <c r="C226" s="15" t="s">
        <v>187</v>
      </c>
      <c r="D226" s="16">
        <v>100000</v>
      </c>
      <c r="E226" s="16">
        <v>100000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0</v>
      </c>
      <c r="M226" s="17">
        <f t="shared" si="19"/>
        <v>100000</v>
      </c>
      <c r="N226" s="17">
        <f t="shared" si="20"/>
        <v>0</v>
      </c>
      <c r="O226" s="17">
        <f t="shared" si="21"/>
        <v>100000</v>
      </c>
      <c r="P226" s="17">
        <f t="shared" si="22"/>
        <v>0</v>
      </c>
      <c r="Q226" s="17">
        <f t="shared" si="23"/>
        <v>0</v>
      </c>
      <c r="R226" s="6"/>
    </row>
    <row r="227" spans="1:18" x14ac:dyDescent="0.2">
      <c r="A227" s="13">
        <v>3</v>
      </c>
      <c r="B227" s="14" t="s">
        <v>188</v>
      </c>
      <c r="C227" s="15" t="s">
        <v>189</v>
      </c>
      <c r="D227" s="16">
        <v>100000</v>
      </c>
      <c r="E227" s="16">
        <v>100000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0</v>
      </c>
      <c r="M227" s="17">
        <f t="shared" si="19"/>
        <v>100000</v>
      </c>
      <c r="N227" s="17">
        <f t="shared" si="20"/>
        <v>0</v>
      </c>
      <c r="O227" s="17">
        <f t="shared" si="21"/>
        <v>100000</v>
      </c>
      <c r="P227" s="17">
        <f t="shared" si="22"/>
        <v>0</v>
      </c>
      <c r="Q227" s="17">
        <f t="shared" si="23"/>
        <v>0</v>
      </c>
      <c r="R227" s="6"/>
    </row>
    <row r="228" spans="1:18" x14ac:dyDescent="0.2">
      <c r="A228" s="13">
        <v>3</v>
      </c>
      <c r="B228" s="14" t="s">
        <v>190</v>
      </c>
      <c r="C228" s="15" t="s">
        <v>189</v>
      </c>
      <c r="D228" s="16">
        <v>100000</v>
      </c>
      <c r="E228" s="16">
        <v>100000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0</v>
      </c>
      <c r="M228" s="17">
        <f t="shared" si="19"/>
        <v>100000</v>
      </c>
      <c r="N228" s="17">
        <f t="shared" si="20"/>
        <v>0</v>
      </c>
      <c r="O228" s="17">
        <f t="shared" si="21"/>
        <v>100000</v>
      </c>
      <c r="P228" s="17">
        <f t="shared" si="22"/>
        <v>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191</v>
      </c>
      <c r="C229" s="15" t="s">
        <v>192</v>
      </c>
      <c r="D229" s="16">
        <v>100000</v>
      </c>
      <c r="E229" s="16">
        <v>100000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0</v>
      </c>
      <c r="M229" s="17">
        <f t="shared" si="19"/>
        <v>100000</v>
      </c>
      <c r="N229" s="17">
        <f t="shared" si="20"/>
        <v>0</v>
      </c>
      <c r="O229" s="17">
        <f t="shared" si="21"/>
        <v>100000</v>
      </c>
      <c r="P229" s="17">
        <f t="shared" si="22"/>
        <v>0</v>
      </c>
      <c r="Q229" s="17">
        <f t="shared" si="23"/>
        <v>0</v>
      </c>
      <c r="R229" s="6"/>
    </row>
    <row r="230" spans="1:18" x14ac:dyDescent="0.2">
      <c r="A230" s="13">
        <v>1</v>
      </c>
      <c r="B230" s="14" t="s">
        <v>191</v>
      </c>
      <c r="C230" s="15" t="s">
        <v>193</v>
      </c>
      <c r="D230" s="16">
        <v>1083100</v>
      </c>
      <c r="E230" s="16">
        <v>1083100</v>
      </c>
      <c r="F230" s="16">
        <v>179350</v>
      </c>
      <c r="G230" s="16">
        <v>166100</v>
      </c>
      <c r="H230" s="16">
        <v>0</v>
      </c>
      <c r="I230" s="16">
        <v>166100</v>
      </c>
      <c r="J230" s="16">
        <v>0</v>
      </c>
      <c r="K230" s="16">
        <v>0</v>
      </c>
      <c r="L230" s="17">
        <f t="shared" si="18"/>
        <v>13250</v>
      </c>
      <c r="M230" s="17">
        <f t="shared" si="19"/>
        <v>917000</v>
      </c>
      <c r="N230" s="17">
        <f t="shared" si="20"/>
        <v>92.612210761081684</v>
      </c>
      <c r="O230" s="17">
        <f t="shared" si="21"/>
        <v>917000</v>
      </c>
      <c r="P230" s="17">
        <f t="shared" si="22"/>
        <v>13250</v>
      </c>
      <c r="Q230" s="17">
        <f t="shared" si="23"/>
        <v>92.612210761081684</v>
      </c>
      <c r="R230" s="6"/>
    </row>
    <row r="231" spans="1:18" ht="38.25" x14ac:dyDescent="0.2">
      <c r="A231" s="13">
        <v>2</v>
      </c>
      <c r="B231" s="14" t="s">
        <v>194</v>
      </c>
      <c r="C231" s="15" t="s">
        <v>195</v>
      </c>
      <c r="D231" s="16">
        <v>1083100</v>
      </c>
      <c r="E231" s="16">
        <v>1083100</v>
      </c>
      <c r="F231" s="16">
        <v>179350</v>
      </c>
      <c r="G231" s="16">
        <v>166100</v>
      </c>
      <c r="H231" s="16">
        <v>0</v>
      </c>
      <c r="I231" s="16">
        <v>166100</v>
      </c>
      <c r="J231" s="16">
        <v>0</v>
      </c>
      <c r="K231" s="16">
        <v>0</v>
      </c>
      <c r="L231" s="17">
        <f t="shared" si="18"/>
        <v>13250</v>
      </c>
      <c r="M231" s="17">
        <f t="shared" si="19"/>
        <v>917000</v>
      </c>
      <c r="N231" s="17">
        <f t="shared" si="20"/>
        <v>92.612210761081684</v>
      </c>
      <c r="O231" s="17">
        <f t="shared" si="21"/>
        <v>917000</v>
      </c>
      <c r="P231" s="17">
        <f t="shared" si="22"/>
        <v>13250</v>
      </c>
      <c r="Q231" s="17">
        <f t="shared" si="23"/>
        <v>92.612210761081684</v>
      </c>
      <c r="R231" s="6"/>
    </row>
    <row r="232" spans="1:18" x14ac:dyDescent="0.2">
      <c r="A232" s="13">
        <v>3</v>
      </c>
      <c r="B232" s="14" t="s">
        <v>196</v>
      </c>
      <c r="C232" s="15" t="s">
        <v>197</v>
      </c>
      <c r="D232" s="16">
        <v>1083100</v>
      </c>
      <c r="E232" s="16">
        <v>1083100</v>
      </c>
      <c r="F232" s="16">
        <v>179350</v>
      </c>
      <c r="G232" s="16">
        <v>166100</v>
      </c>
      <c r="H232" s="16">
        <v>0</v>
      </c>
      <c r="I232" s="16">
        <v>166100</v>
      </c>
      <c r="J232" s="16">
        <v>0</v>
      </c>
      <c r="K232" s="16">
        <v>0</v>
      </c>
      <c r="L232" s="17">
        <f t="shared" si="18"/>
        <v>13250</v>
      </c>
      <c r="M232" s="17">
        <f t="shared" si="19"/>
        <v>917000</v>
      </c>
      <c r="N232" s="17">
        <f t="shared" si="20"/>
        <v>92.612210761081684</v>
      </c>
      <c r="O232" s="17">
        <f t="shared" si="21"/>
        <v>917000</v>
      </c>
      <c r="P232" s="17">
        <f t="shared" si="22"/>
        <v>13250</v>
      </c>
      <c r="Q232" s="17">
        <f t="shared" si="23"/>
        <v>92.612210761081684</v>
      </c>
      <c r="R232" s="6"/>
    </row>
    <row r="233" spans="1:18" x14ac:dyDescent="0.2">
      <c r="A233" s="13">
        <v>3</v>
      </c>
      <c r="B233" s="14" t="s">
        <v>198</v>
      </c>
      <c r="C233" s="15" t="s">
        <v>197</v>
      </c>
      <c r="D233" s="16">
        <v>1083100</v>
      </c>
      <c r="E233" s="16">
        <v>1083100</v>
      </c>
      <c r="F233" s="16">
        <v>179350</v>
      </c>
      <c r="G233" s="16">
        <v>166100</v>
      </c>
      <c r="H233" s="16">
        <v>0</v>
      </c>
      <c r="I233" s="16">
        <v>166100</v>
      </c>
      <c r="J233" s="16">
        <v>0</v>
      </c>
      <c r="K233" s="16">
        <v>0</v>
      </c>
      <c r="L233" s="17">
        <f t="shared" si="18"/>
        <v>13250</v>
      </c>
      <c r="M233" s="17">
        <f t="shared" si="19"/>
        <v>917000</v>
      </c>
      <c r="N233" s="17">
        <f t="shared" si="20"/>
        <v>92.612210761081684</v>
      </c>
      <c r="O233" s="17">
        <f t="shared" si="21"/>
        <v>917000</v>
      </c>
      <c r="P233" s="17">
        <f t="shared" si="22"/>
        <v>13250</v>
      </c>
      <c r="Q233" s="17">
        <f t="shared" si="23"/>
        <v>92.612210761081684</v>
      </c>
      <c r="R233" s="6"/>
    </row>
    <row r="234" spans="1:18" x14ac:dyDescent="0.2">
      <c r="A234" s="13">
        <v>1</v>
      </c>
      <c r="B234" s="14" t="s">
        <v>27</v>
      </c>
      <c r="C234" s="15" t="s">
        <v>28</v>
      </c>
      <c r="D234" s="16">
        <v>1083100</v>
      </c>
      <c r="E234" s="16">
        <v>1083100</v>
      </c>
      <c r="F234" s="16">
        <v>179350</v>
      </c>
      <c r="G234" s="16">
        <v>166100</v>
      </c>
      <c r="H234" s="16">
        <v>0</v>
      </c>
      <c r="I234" s="16">
        <v>166100</v>
      </c>
      <c r="J234" s="16">
        <v>0</v>
      </c>
      <c r="K234" s="16">
        <v>0</v>
      </c>
      <c r="L234" s="17">
        <f t="shared" si="18"/>
        <v>13250</v>
      </c>
      <c r="M234" s="17">
        <f t="shared" si="19"/>
        <v>917000</v>
      </c>
      <c r="N234" s="17">
        <f t="shared" si="20"/>
        <v>92.612210761081684</v>
      </c>
      <c r="O234" s="17">
        <f t="shared" si="21"/>
        <v>917000</v>
      </c>
      <c r="P234" s="17">
        <f t="shared" si="22"/>
        <v>13250</v>
      </c>
      <c r="Q234" s="17">
        <f t="shared" si="23"/>
        <v>92.612210761081684</v>
      </c>
      <c r="R234" s="6"/>
    </row>
    <row r="235" spans="1:18" x14ac:dyDescent="0.2">
      <c r="A235" s="13">
        <v>3</v>
      </c>
      <c r="B235" s="14" t="s">
        <v>83</v>
      </c>
      <c r="C235" s="15" t="s">
        <v>84</v>
      </c>
      <c r="D235" s="16">
        <v>1083100</v>
      </c>
      <c r="E235" s="16">
        <v>1083100</v>
      </c>
      <c r="F235" s="16">
        <v>179350</v>
      </c>
      <c r="G235" s="16">
        <v>166100</v>
      </c>
      <c r="H235" s="16">
        <v>0</v>
      </c>
      <c r="I235" s="16">
        <v>166100</v>
      </c>
      <c r="J235" s="16">
        <v>0</v>
      </c>
      <c r="K235" s="16">
        <v>0</v>
      </c>
      <c r="L235" s="17">
        <f t="shared" si="18"/>
        <v>13250</v>
      </c>
      <c r="M235" s="17">
        <f t="shared" si="19"/>
        <v>917000</v>
      </c>
      <c r="N235" s="17">
        <f t="shared" si="20"/>
        <v>92.612210761081684</v>
      </c>
      <c r="O235" s="17">
        <f t="shared" si="21"/>
        <v>917000</v>
      </c>
      <c r="P235" s="17">
        <f t="shared" si="22"/>
        <v>13250</v>
      </c>
      <c r="Q235" s="17">
        <f t="shared" si="23"/>
        <v>92.612210761081684</v>
      </c>
      <c r="R235" s="6"/>
    </row>
    <row r="236" spans="1:18" ht="25.5" x14ac:dyDescent="0.2">
      <c r="A236" s="13">
        <v>0</v>
      </c>
      <c r="B236" s="14" t="s">
        <v>87</v>
      </c>
      <c r="C236" s="15" t="s">
        <v>88</v>
      </c>
      <c r="D236" s="16">
        <v>1083100</v>
      </c>
      <c r="E236" s="16">
        <v>1083100</v>
      </c>
      <c r="F236" s="16">
        <v>179350</v>
      </c>
      <c r="G236" s="16">
        <v>166100</v>
      </c>
      <c r="H236" s="16">
        <v>0</v>
      </c>
      <c r="I236" s="16">
        <v>166100</v>
      </c>
      <c r="J236" s="16">
        <v>0</v>
      </c>
      <c r="K236" s="16">
        <v>0</v>
      </c>
      <c r="L236" s="17">
        <f t="shared" si="18"/>
        <v>13250</v>
      </c>
      <c r="M236" s="17">
        <f t="shared" si="19"/>
        <v>917000</v>
      </c>
      <c r="N236" s="17">
        <f t="shared" si="20"/>
        <v>92.612210761081684</v>
      </c>
      <c r="O236" s="17">
        <f t="shared" si="21"/>
        <v>917000</v>
      </c>
      <c r="P236" s="17">
        <f t="shared" si="22"/>
        <v>13250</v>
      </c>
      <c r="Q236" s="17">
        <f t="shared" si="23"/>
        <v>92.612210761081684</v>
      </c>
      <c r="R236" s="6"/>
    </row>
    <row r="237" spans="1:18" x14ac:dyDescent="0.2">
      <c r="A237" s="13">
        <v>1</v>
      </c>
      <c r="B237" s="14" t="s">
        <v>199</v>
      </c>
      <c r="C237" s="15" t="s">
        <v>200</v>
      </c>
      <c r="D237" s="16">
        <v>23023800</v>
      </c>
      <c r="E237" s="16">
        <v>38846929</v>
      </c>
      <c r="F237" s="16">
        <v>7184088</v>
      </c>
      <c r="G237" s="16">
        <v>5359840.4799999995</v>
      </c>
      <c r="H237" s="16">
        <v>0</v>
      </c>
      <c r="I237" s="16">
        <v>5343038.8099999996</v>
      </c>
      <c r="J237" s="16">
        <v>16801.669999999998</v>
      </c>
      <c r="K237" s="16">
        <v>86480.580000000016</v>
      </c>
      <c r="L237" s="17">
        <f t="shared" si="18"/>
        <v>1824247.5200000005</v>
      </c>
      <c r="M237" s="17">
        <f t="shared" si="19"/>
        <v>33487088.52</v>
      </c>
      <c r="N237" s="17">
        <f t="shared" si="20"/>
        <v>74.607110603322226</v>
      </c>
      <c r="O237" s="17">
        <f t="shared" si="21"/>
        <v>33503890.190000001</v>
      </c>
      <c r="P237" s="17">
        <f t="shared" si="22"/>
        <v>1841049.1900000004</v>
      </c>
      <c r="Q237" s="17">
        <f t="shared" si="23"/>
        <v>74.373237215357051</v>
      </c>
      <c r="R237" s="6"/>
    </row>
    <row r="239" spans="1:18" x14ac:dyDescent="0.2">
      <c r="B239" s="10"/>
      <c r="C239" s="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7" hidden="1" x14ac:dyDescent="0.2"/>
  </sheetData>
  <mergeCells count="2">
    <mergeCell ref="B2:Q2"/>
    <mergeCell ref="B3:Q3"/>
  </mergeCells>
  <conditionalFormatting sqref="B7:B237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37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37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37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37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37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37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37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37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37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37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37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37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37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37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37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39:B248">
    <cfRule type="expression" dxfId="47" priority="1" stopIfTrue="1">
      <formula>A239=1</formula>
    </cfRule>
    <cfRule type="expression" dxfId="46" priority="2" stopIfTrue="1">
      <formula>A239=2</formula>
    </cfRule>
    <cfRule type="expression" dxfId="45" priority="3" stopIfTrue="1">
      <formula>A239=3</formula>
    </cfRule>
  </conditionalFormatting>
  <conditionalFormatting sqref="C239:C248">
    <cfRule type="expression" dxfId="44" priority="4" stopIfTrue="1">
      <formula>A239=1</formula>
    </cfRule>
    <cfRule type="expression" dxfId="43" priority="5" stopIfTrue="1">
      <formula>A239=2</formula>
    </cfRule>
    <cfRule type="expression" dxfId="42" priority="6" stopIfTrue="1">
      <formula>A239=3</formula>
    </cfRule>
  </conditionalFormatting>
  <conditionalFormatting sqref="D239:D248">
    <cfRule type="expression" dxfId="41" priority="7" stopIfTrue="1">
      <formula>A239=1</formula>
    </cfRule>
    <cfRule type="expression" dxfId="40" priority="8" stopIfTrue="1">
      <formula>A239=2</formula>
    </cfRule>
    <cfRule type="expression" dxfId="39" priority="9" stopIfTrue="1">
      <formula>A239=3</formula>
    </cfRule>
  </conditionalFormatting>
  <conditionalFormatting sqref="E239:E248">
    <cfRule type="expression" dxfId="38" priority="10" stopIfTrue="1">
      <formula>A239=1</formula>
    </cfRule>
    <cfRule type="expression" dxfId="37" priority="11" stopIfTrue="1">
      <formula>A239=2</formula>
    </cfRule>
    <cfRule type="expression" dxfId="36" priority="12" stopIfTrue="1">
      <formula>A239=3</formula>
    </cfRule>
  </conditionalFormatting>
  <conditionalFormatting sqref="F239:F248">
    <cfRule type="expression" dxfId="35" priority="13" stopIfTrue="1">
      <formula>A239=1</formula>
    </cfRule>
    <cfRule type="expression" dxfId="34" priority="14" stopIfTrue="1">
      <formula>A239=2</formula>
    </cfRule>
    <cfRule type="expression" dxfId="33" priority="15" stopIfTrue="1">
      <formula>A239=3</formula>
    </cfRule>
  </conditionalFormatting>
  <conditionalFormatting sqref="G239:G248">
    <cfRule type="expression" dxfId="32" priority="16" stopIfTrue="1">
      <formula>A239=1</formula>
    </cfRule>
    <cfRule type="expression" dxfId="31" priority="17" stopIfTrue="1">
      <formula>A239=2</formula>
    </cfRule>
    <cfRule type="expression" dxfId="30" priority="18" stopIfTrue="1">
      <formula>A239=3</formula>
    </cfRule>
  </conditionalFormatting>
  <conditionalFormatting sqref="H239:H248">
    <cfRule type="expression" dxfId="29" priority="19" stopIfTrue="1">
      <formula>A239=1</formula>
    </cfRule>
    <cfRule type="expression" dxfId="28" priority="20" stopIfTrue="1">
      <formula>A239=2</formula>
    </cfRule>
    <cfRule type="expression" dxfId="27" priority="21" stopIfTrue="1">
      <formula>A239=3</formula>
    </cfRule>
  </conditionalFormatting>
  <conditionalFormatting sqref="I239:I248">
    <cfRule type="expression" dxfId="26" priority="22" stopIfTrue="1">
      <formula>A239=1</formula>
    </cfRule>
    <cfRule type="expression" dxfId="25" priority="23" stopIfTrue="1">
      <formula>A239=2</formula>
    </cfRule>
    <cfRule type="expression" dxfId="24" priority="24" stopIfTrue="1">
      <formula>A239=3</formula>
    </cfRule>
  </conditionalFormatting>
  <conditionalFormatting sqref="J239:J248">
    <cfRule type="expression" dxfId="23" priority="25" stopIfTrue="1">
      <formula>A239=1</formula>
    </cfRule>
    <cfRule type="expression" dxfId="22" priority="26" stopIfTrue="1">
      <formula>A239=2</formula>
    </cfRule>
    <cfRule type="expression" dxfId="21" priority="27" stopIfTrue="1">
      <formula>A239=3</formula>
    </cfRule>
  </conditionalFormatting>
  <conditionalFormatting sqref="K239:K248">
    <cfRule type="expression" dxfId="20" priority="28" stopIfTrue="1">
      <formula>A239=1</formula>
    </cfRule>
    <cfRule type="expression" dxfId="19" priority="29" stopIfTrue="1">
      <formula>A239=2</formula>
    </cfRule>
    <cfRule type="expression" dxfId="18" priority="30" stopIfTrue="1">
      <formula>A239=3</formula>
    </cfRule>
  </conditionalFormatting>
  <conditionalFormatting sqref="L239:L248">
    <cfRule type="expression" dxfId="17" priority="31" stopIfTrue="1">
      <formula>A239=1</formula>
    </cfRule>
    <cfRule type="expression" dxfId="16" priority="32" stopIfTrue="1">
      <formula>A239=2</formula>
    </cfRule>
    <cfRule type="expression" dxfId="15" priority="33" stopIfTrue="1">
      <formula>A239=3</formula>
    </cfRule>
  </conditionalFormatting>
  <conditionalFormatting sqref="M239:M248">
    <cfRule type="expression" dxfId="14" priority="34" stopIfTrue="1">
      <formula>A239=1</formula>
    </cfRule>
    <cfRule type="expression" dxfId="13" priority="35" stopIfTrue="1">
      <formula>A239=2</formula>
    </cfRule>
    <cfRule type="expression" dxfId="12" priority="36" stopIfTrue="1">
      <formula>A239=3</formula>
    </cfRule>
  </conditionalFormatting>
  <conditionalFormatting sqref="N239:N248">
    <cfRule type="expression" dxfId="11" priority="37" stopIfTrue="1">
      <formula>A239=1</formula>
    </cfRule>
    <cfRule type="expression" dxfId="10" priority="38" stopIfTrue="1">
      <formula>A239=2</formula>
    </cfRule>
    <cfRule type="expression" dxfId="9" priority="39" stopIfTrue="1">
      <formula>A239=3</formula>
    </cfRule>
  </conditionalFormatting>
  <conditionalFormatting sqref="O239:O248">
    <cfRule type="expression" dxfId="8" priority="40" stopIfTrue="1">
      <formula>A239=1</formula>
    </cfRule>
    <cfRule type="expression" dxfId="7" priority="41" stopIfTrue="1">
      <formula>A239=2</formula>
    </cfRule>
    <cfRule type="expression" dxfId="6" priority="42" stopIfTrue="1">
      <formula>A239=3</formula>
    </cfRule>
  </conditionalFormatting>
  <conditionalFormatting sqref="P239:P248">
    <cfRule type="expression" dxfId="5" priority="43" stopIfTrue="1">
      <formula>A239=1</formula>
    </cfRule>
    <cfRule type="expression" dxfId="4" priority="44" stopIfTrue="1">
      <formula>A239=2</formula>
    </cfRule>
    <cfRule type="expression" dxfId="3" priority="45" stopIfTrue="1">
      <formula>A239=3</formula>
    </cfRule>
  </conditionalFormatting>
  <conditionalFormatting sqref="Q239:Q248">
    <cfRule type="expression" dxfId="2" priority="46" stopIfTrue="1">
      <formula>A239=1</formula>
    </cfRule>
    <cfRule type="expression" dxfId="1" priority="47" stopIfTrue="1">
      <formula>A239=2</formula>
    </cfRule>
    <cfRule type="expression" dxfId="0" priority="48" stopIfTrue="1">
      <formula>A239=3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2025-05-26T11:59:34Z</dcterms:created>
  <dcterms:modified xsi:type="dcterms:W3CDTF">2025-05-26T12:17:49Z</dcterms:modified>
</cp:coreProperties>
</file>