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оходи 2024 рік\травень\"/>
    </mc:Choice>
  </mc:AlternateContent>
  <bookViews>
    <workbookView xWindow="0" yWindow="0" windowWidth="21570" windowHeight="10005"/>
  </bookViews>
  <sheets>
    <sheet name="Лист1" sheetId="1" r:id="rId1"/>
  </sheets>
  <definedNames>
    <definedName name="_xlnm.Print_Titles" localSheetId="0">Лист1!$A:$C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0" i="1" l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<sst xmlns="http://schemas.openxmlformats.org/spreadsheetml/2006/main" count="65" uniqueCount="63">
  <si>
    <t>Станом на 03.06.2024</t>
  </si>
  <si>
    <t>Аналіз виконання плану по доходах</t>
  </si>
  <si>
    <t>На 31.05.2024</t>
  </si>
  <si>
    <t>грн.</t>
  </si>
  <si>
    <t>ККД</t>
  </si>
  <si>
    <t>Доходи</t>
  </si>
  <si>
    <t>0353500000 - Бюджет Смiдинської сiльської територiальної громади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</si>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</sst>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164" fontId="1" fillId="2" borderId="1" xfId="0" applyNumberFormat="1" applyFont="1" applyFill="1" applyBorder="1"/>
    <xf numFmtId="0" fontId="0" fillId="0" borderId="1" xfId="0" applyBorder="1" applyAlignment="1">
      <alignment wrapText="1"/>
    </xf>
    <xf numFmtId="0" fontId="1" fillId="2" borderId="1" xfId="0" applyFont="1" applyFill="1" applyBorder="1"/>
    <xf numFmtId="0" fontId="0" fillId="0" borderId="1" xfId="0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quotePrefix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topLeftCell="A13" workbookViewId="0">
      <selection activeCell="C24" sqref="C24"/>
    </sheetView>
  </sheetViews>
  <sheetFormatPr defaultRowHeight="12.75" x14ac:dyDescent="0.2"/>
  <cols>
    <col min="1" max="1" width="0.140625" customWidth="1"/>
    <col min="3" max="3" width="67.42578125" customWidth="1"/>
    <col min="4" max="4" width="11.7109375" customWidth="1"/>
    <col min="5" max="5" width="11.42578125" customWidth="1"/>
    <col min="6" max="6" width="13.85546875" customWidth="1"/>
    <col min="7" max="7" width="14.85546875" customWidth="1"/>
    <col min="8" max="9" width="12.28515625" customWidth="1"/>
  </cols>
  <sheetData>
    <row r="1" spans="1:12" x14ac:dyDescent="0.2">
      <c r="A1" t="s">
        <v>0</v>
      </c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 x14ac:dyDescent="0.35">
      <c r="A3" s="10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 x14ac:dyDescent="0.3">
      <c r="A5" s="12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 x14ac:dyDescent="0.2">
      <c r="G6" t="s">
        <v>3</v>
      </c>
    </row>
    <row r="7" spans="1:12" x14ac:dyDescent="0.2">
      <c r="A7" s="13"/>
      <c r="B7" s="14" t="s">
        <v>4</v>
      </c>
      <c r="C7" s="14" t="s">
        <v>5</v>
      </c>
      <c r="D7" s="16" t="s">
        <v>6</v>
      </c>
      <c r="E7" s="15"/>
      <c r="F7" s="15"/>
      <c r="G7" s="15"/>
      <c r="H7" s="15"/>
      <c r="I7" s="15"/>
    </row>
    <row r="8" spans="1:12" ht="28.5" customHeight="1" x14ac:dyDescent="0.2">
      <c r="A8" s="13"/>
      <c r="B8" s="15"/>
      <c r="C8" s="15"/>
      <c r="D8" s="2" t="s">
        <v>7</v>
      </c>
      <c r="E8" s="2" t="s">
        <v>8</v>
      </c>
      <c r="F8" s="2" t="s">
        <v>9</v>
      </c>
      <c r="G8" s="3" t="s">
        <v>10</v>
      </c>
      <c r="H8" s="3" t="s">
        <v>11</v>
      </c>
      <c r="I8" s="3" t="s">
        <v>12</v>
      </c>
    </row>
    <row r="9" spans="1:12" x14ac:dyDescent="0.2">
      <c r="A9" s="4"/>
      <c r="B9" s="4">
        <v>10000000</v>
      </c>
      <c r="C9" s="4" t="s">
        <v>13</v>
      </c>
      <c r="D9" s="5">
        <v>12974000</v>
      </c>
      <c r="E9" s="5">
        <v>13683000</v>
      </c>
      <c r="F9" s="5">
        <v>4481000</v>
      </c>
      <c r="G9" s="5">
        <v>4633364.4899999993</v>
      </c>
      <c r="H9" s="5">
        <f t="shared" ref="H9:H40" si="0">G9-F9</f>
        <v>152364.48999999929</v>
      </c>
      <c r="I9" s="5">
        <f t="shared" ref="I9:I40" si="1">IF(F9=0,0,G9/F9*100)</f>
        <v>103.40023409953135</v>
      </c>
    </row>
    <row r="10" spans="1:12" ht="28.5" customHeight="1" x14ac:dyDescent="0.2">
      <c r="A10" s="4"/>
      <c r="B10" s="4">
        <v>11000000</v>
      </c>
      <c r="C10" s="7" t="s">
        <v>14</v>
      </c>
      <c r="D10" s="5">
        <v>5906000</v>
      </c>
      <c r="E10" s="5">
        <v>6355000</v>
      </c>
      <c r="F10" s="5">
        <v>2114000</v>
      </c>
      <c r="G10" s="5">
        <v>2440628.5499999998</v>
      </c>
      <c r="H10" s="5">
        <f t="shared" si="0"/>
        <v>326628.54999999981</v>
      </c>
      <c r="I10" s="5">
        <f t="shared" si="1"/>
        <v>115.45073557237464</v>
      </c>
    </row>
    <row r="11" spans="1:12" ht="16.5" customHeight="1" x14ac:dyDescent="0.2">
      <c r="A11" s="4"/>
      <c r="B11" s="4">
        <v>11010000</v>
      </c>
      <c r="C11" s="7" t="s">
        <v>15</v>
      </c>
      <c r="D11" s="5">
        <v>5906000</v>
      </c>
      <c r="E11" s="5">
        <v>6355000</v>
      </c>
      <c r="F11" s="5">
        <v>2114000</v>
      </c>
      <c r="G11" s="5">
        <v>2440628.5499999998</v>
      </c>
      <c r="H11" s="5">
        <f t="shared" si="0"/>
        <v>326628.54999999981</v>
      </c>
      <c r="I11" s="5">
        <f t="shared" si="1"/>
        <v>115.45073557237464</v>
      </c>
    </row>
    <row r="12" spans="1:12" ht="26.25" customHeight="1" x14ac:dyDescent="0.2">
      <c r="A12" s="4"/>
      <c r="B12" s="4">
        <v>11010100</v>
      </c>
      <c r="C12" s="7" t="s">
        <v>16</v>
      </c>
      <c r="D12" s="5">
        <v>5006000</v>
      </c>
      <c r="E12" s="5">
        <v>5256000</v>
      </c>
      <c r="F12" s="5">
        <v>1850000</v>
      </c>
      <c r="G12" s="5">
        <v>2004144.86</v>
      </c>
      <c r="H12" s="5">
        <f t="shared" si="0"/>
        <v>154144.8600000001</v>
      </c>
      <c r="I12" s="5">
        <f t="shared" si="1"/>
        <v>108.3321545945946</v>
      </c>
    </row>
    <row r="13" spans="1:12" ht="30.75" customHeight="1" x14ac:dyDescent="0.2">
      <c r="A13" s="4"/>
      <c r="B13" s="4">
        <v>11010400</v>
      </c>
      <c r="C13" s="7" t="s">
        <v>17</v>
      </c>
      <c r="D13" s="5">
        <v>540000</v>
      </c>
      <c r="E13" s="5">
        <v>619000</v>
      </c>
      <c r="F13" s="5">
        <v>129000</v>
      </c>
      <c r="G13" s="5">
        <v>209618.43</v>
      </c>
      <c r="H13" s="5">
        <f t="shared" si="0"/>
        <v>80618.429999999993</v>
      </c>
      <c r="I13" s="5">
        <f t="shared" si="1"/>
        <v>162.49490697674418</v>
      </c>
    </row>
    <row r="14" spans="1:12" ht="27" customHeight="1" x14ac:dyDescent="0.2">
      <c r="A14" s="4"/>
      <c r="B14" s="4">
        <v>11010500</v>
      </c>
      <c r="C14" s="7" t="s">
        <v>18</v>
      </c>
      <c r="D14" s="5">
        <v>60000</v>
      </c>
      <c r="E14" s="5">
        <v>60000</v>
      </c>
      <c r="F14" s="5">
        <v>15000</v>
      </c>
      <c r="G14" s="5">
        <v>23647.96</v>
      </c>
      <c r="H14" s="5">
        <f t="shared" si="0"/>
        <v>8647.9599999999991</v>
      </c>
      <c r="I14" s="5">
        <f t="shared" si="1"/>
        <v>157.65306666666666</v>
      </c>
    </row>
    <row r="15" spans="1:12" ht="23.25" customHeight="1" x14ac:dyDescent="0.2">
      <c r="A15" s="4"/>
      <c r="B15" s="4">
        <v>11011300</v>
      </c>
      <c r="C15" s="7" t="s">
        <v>19</v>
      </c>
      <c r="D15" s="5">
        <v>300000</v>
      </c>
      <c r="E15" s="5">
        <v>420000</v>
      </c>
      <c r="F15" s="5">
        <v>120000</v>
      </c>
      <c r="G15" s="5">
        <v>203217.3</v>
      </c>
      <c r="H15" s="5">
        <f t="shared" si="0"/>
        <v>83217.299999999988</v>
      </c>
      <c r="I15" s="5">
        <f t="shared" si="1"/>
        <v>169.34774999999999</v>
      </c>
    </row>
    <row r="16" spans="1:12" ht="12" customHeight="1" x14ac:dyDescent="0.2">
      <c r="A16" s="4"/>
      <c r="B16" s="4">
        <v>13000000</v>
      </c>
      <c r="C16" s="7" t="s">
        <v>20</v>
      </c>
      <c r="D16" s="5">
        <v>680000</v>
      </c>
      <c r="E16" s="5">
        <v>740000</v>
      </c>
      <c r="F16" s="5">
        <v>170000</v>
      </c>
      <c r="G16" s="5">
        <v>177153.63999999998</v>
      </c>
      <c r="H16" s="5">
        <f t="shared" si="0"/>
        <v>7153.6399999999849</v>
      </c>
      <c r="I16" s="5">
        <f t="shared" si="1"/>
        <v>104.20802352941176</v>
      </c>
    </row>
    <row r="17" spans="1:9" ht="11.25" customHeight="1" x14ac:dyDescent="0.2">
      <c r="A17" s="4"/>
      <c r="B17" s="4">
        <v>13010000</v>
      </c>
      <c r="C17" s="7" t="s">
        <v>21</v>
      </c>
      <c r="D17" s="5">
        <v>680000</v>
      </c>
      <c r="E17" s="5">
        <v>740000</v>
      </c>
      <c r="F17" s="5">
        <v>170000</v>
      </c>
      <c r="G17" s="5">
        <v>177059.84</v>
      </c>
      <c r="H17" s="5">
        <f t="shared" si="0"/>
        <v>7059.8399999999965</v>
      </c>
      <c r="I17" s="5">
        <f t="shared" si="1"/>
        <v>104.15284705882353</v>
      </c>
    </row>
    <row r="18" spans="1:9" ht="24.75" customHeight="1" x14ac:dyDescent="0.2">
      <c r="A18" s="4"/>
      <c r="B18" s="4">
        <v>13010100</v>
      </c>
      <c r="C18" s="7" t="s">
        <v>22</v>
      </c>
      <c r="D18" s="5">
        <v>250000</v>
      </c>
      <c r="E18" s="5">
        <v>310000</v>
      </c>
      <c r="F18" s="5">
        <v>150000</v>
      </c>
      <c r="G18" s="5">
        <v>130168.5</v>
      </c>
      <c r="H18" s="5">
        <f t="shared" si="0"/>
        <v>-19831.5</v>
      </c>
      <c r="I18" s="5">
        <f t="shared" si="1"/>
        <v>86.778999999999996</v>
      </c>
    </row>
    <row r="19" spans="1:9" ht="37.5" customHeight="1" x14ac:dyDescent="0.2">
      <c r="A19" s="4"/>
      <c r="B19" s="4">
        <v>13010200</v>
      </c>
      <c r="C19" s="7" t="s">
        <v>23</v>
      </c>
      <c r="D19" s="5">
        <v>430000</v>
      </c>
      <c r="E19" s="5">
        <v>430000</v>
      </c>
      <c r="F19" s="5">
        <v>20000</v>
      </c>
      <c r="G19" s="5">
        <v>46891.34</v>
      </c>
      <c r="H19" s="5">
        <f t="shared" si="0"/>
        <v>26891.339999999997</v>
      </c>
      <c r="I19" s="5">
        <f t="shared" si="1"/>
        <v>234.45669999999996</v>
      </c>
    </row>
    <row r="20" spans="1:9" ht="14.25" customHeight="1" x14ac:dyDescent="0.2">
      <c r="A20" s="4"/>
      <c r="B20" s="4">
        <v>13030000</v>
      </c>
      <c r="C20" s="7" t="s">
        <v>24</v>
      </c>
      <c r="D20" s="5">
        <v>0</v>
      </c>
      <c r="E20" s="5">
        <v>0</v>
      </c>
      <c r="F20" s="5">
        <v>0</v>
      </c>
      <c r="G20" s="5">
        <v>93.8</v>
      </c>
      <c r="H20" s="5">
        <f t="shared" si="0"/>
        <v>93.8</v>
      </c>
      <c r="I20" s="5">
        <f t="shared" si="1"/>
        <v>0</v>
      </c>
    </row>
    <row r="21" spans="1:9" ht="24.75" customHeight="1" x14ac:dyDescent="0.2">
      <c r="A21" s="4"/>
      <c r="B21" s="4">
        <v>13030100</v>
      </c>
      <c r="C21" s="7" t="s">
        <v>25</v>
      </c>
      <c r="D21" s="5">
        <v>0</v>
      </c>
      <c r="E21" s="5">
        <v>0</v>
      </c>
      <c r="F21" s="5">
        <v>0</v>
      </c>
      <c r="G21" s="5">
        <v>93.8</v>
      </c>
      <c r="H21" s="5">
        <f t="shared" si="0"/>
        <v>93.8</v>
      </c>
      <c r="I21" s="5">
        <f t="shared" si="1"/>
        <v>0</v>
      </c>
    </row>
    <row r="22" spans="1:9" ht="13.5" customHeight="1" x14ac:dyDescent="0.2">
      <c r="A22" s="4"/>
      <c r="B22" s="4">
        <v>14000000</v>
      </c>
      <c r="C22" s="7" t="s">
        <v>26</v>
      </c>
      <c r="D22" s="5">
        <v>130000</v>
      </c>
      <c r="E22" s="5">
        <v>130000</v>
      </c>
      <c r="F22" s="5">
        <v>40000</v>
      </c>
      <c r="G22" s="5">
        <v>101216.98</v>
      </c>
      <c r="H22" s="5">
        <f t="shared" si="0"/>
        <v>61216.979999999996</v>
      </c>
      <c r="I22" s="5">
        <f t="shared" si="1"/>
        <v>253.04245</v>
      </c>
    </row>
    <row r="23" spans="1:9" ht="22.5" customHeight="1" x14ac:dyDescent="0.2">
      <c r="A23" s="4"/>
      <c r="B23" s="4">
        <v>14040000</v>
      </c>
      <c r="C23" s="7" t="s">
        <v>27</v>
      </c>
      <c r="D23" s="5">
        <v>130000</v>
      </c>
      <c r="E23" s="5">
        <v>130000</v>
      </c>
      <c r="F23" s="5">
        <v>40000</v>
      </c>
      <c r="G23" s="5">
        <v>101216.98</v>
      </c>
      <c r="H23" s="5">
        <f t="shared" si="0"/>
        <v>61216.979999999996</v>
      </c>
      <c r="I23" s="5">
        <f t="shared" si="1"/>
        <v>253.04245</v>
      </c>
    </row>
    <row r="24" spans="1:9" ht="51.75" customHeight="1" x14ac:dyDescent="0.2">
      <c r="A24" s="4"/>
      <c r="B24" s="4">
        <v>14040100</v>
      </c>
      <c r="C24" s="7" t="s">
        <v>28</v>
      </c>
      <c r="D24" s="5">
        <v>30000</v>
      </c>
      <c r="E24" s="5">
        <v>30000</v>
      </c>
      <c r="F24" s="5">
        <v>9000</v>
      </c>
      <c r="G24" s="5">
        <v>59714.31</v>
      </c>
      <c r="H24" s="5">
        <f t="shared" si="0"/>
        <v>50714.31</v>
      </c>
      <c r="I24" s="5">
        <f t="shared" si="1"/>
        <v>663.49233333333336</v>
      </c>
    </row>
    <row r="25" spans="1:9" ht="38.25" customHeight="1" x14ac:dyDescent="0.2">
      <c r="A25" s="4"/>
      <c r="B25" s="4">
        <v>14040200</v>
      </c>
      <c r="C25" s="7" t="s">
        <v>29</v>
      </c>
      <c r="D25" s="5">
        <v>100000</v>
      </c>
      <c r="E25" s="5">
        <v>100000</v>
      </c>
      <c r="F25" s="5">
        <v>31000</v>
      </c>
      <c r="G25" s="5">
        <v>41502.67</v>
      </c>
      <c r="H25" s="5">
        <f t="shared" si="0"/>
        <v>10502.669999999998</v>
      </c>
      <c r="I25" s="5">
        <f t="shared" si="1"/>
        <v>133.87958064516127</v>
      </c>
    </row>
    <row r="26" spans="1:9" ht="27.75" customHeight="1" x14ac:dyDescent="0.2">
      <c r="A26" s="4"/>
      <c r="B26" s="4">
        <v>18000000</v>
      </c>
      <c r="C26" s="7" t="s">
        <v>30</v>
      </c>
      <c r="D26" s="5">
        <v>6258000</v>
      </c>
      <c r="E26" s="5">
        <v>6458000</v>
      </c>
      <c r="F26" s="5">
        <v>2157000</v>
      </c>
      <c r="G26" s="5">
        <v>1914365.3200000003</v>
      </c>
      <c r="H26" s="5">
        <f t="shared" si="0"/>
        <v>-242634.6799999997</v>
      </c>
      <c r="I26" s="5">
        <f t="shared" si="1"/>
        <v>88.751289754288379</v>
      </c>
    </row>
    <row r="27" spans="1:9" x14ac:dyDescent="0.2">
      <c r="A27" s="4"/>
      <c r="B27" s="4">
        <v>18010000</v>
      </c>
      <c r="C27" s="7" t="s">
        <v>31</v>
      </c>
      <c r="D27" s="5">
        <v>4258000</v>
      </c>
      <c r="E27" s="5">
        <v>4258000</v>
      </c>
      <c r="F27" s="5">
        <v>1307000</v>
      </c>
      <c r="G27" s="5">
        <v>884636.43</v>
      </c>
      <c r="H27" s="5">
        <f t="shared" si="0"/>
        <v>-422363.56999999995</v>
      </c>
      <c r="I27" s="5">
        <f t="shared" si="1"/>
        <v>67.684501147666424</v>
      </c>
    </row>
    <row r="28" spans="1:9" ht="26.25" customHeight="1" x14ac:dyDescent="0.2">
      <c r="A28" s="4"/>
      <c r="B28" s="4">
        <v>18010200</v>
      </c>
      <c r="C28" s="7" t="s">
        <v>32</v>
      </c>
      <c r="D28" s="5">
        <v>6000</v>
      </c>
      <c r="E28" s="5">
        <v>6000</v>
      </c>
      <c r="F28" s="5">
        <v>0</v>
      </c>
      <c r="G28" s="5">
        <v>49890.19</v>
      </c>
      <c r="H28" s="5">
        <f t="shared" si="0"/>
        <v>49890.19</v>
      </c>
      <c r="I28" s="5">
        <f t="shared" si="1"/>
        <v>0</v>
      </c>
    </row>
    <row r="29" spans="1:9" ht="22.5" customHeight="1" x14ac:dyDescent="0.2">
      <c r="A29" s="4"/>
      <c r="B29" s="4">
        <v>18010300</v>
      </c>
      <c r="C29" s="7" t="s">
        <v>33</v>
      </c>
      <c r="D29" s="5">
        <v>80000</v>
      </c>
      <c r="E29" s="5">
        <v>80000</v>
      </c>
      <c r="F29" s="5">
        <v>12000</v>
      </c>
      <c r="G29" s="5">
        <v>22904.49</v>
      </c>
      <c r="H29" s="5">
        <f t="shared" si="0"/>
        <v>10904.490000000002</v>
      </c>
      <c r="I29" s="5">
        <f t="shared" si="1"/>
        <v>190.87075000000002</v>
      </c>
    </row>
    <row r="30" spans="1:9" ht="23.25" customHeight="1" x14ac:dyDescent="0.2">
      <c r="A30" s="4"/>
      <c r="B30" s="4">
        <v>18010400</v>
      </c>
      <c r="C30" s="7" t="s">
        <v>34</v>
      </c>
      <c r="D30" s="5">
        <v>33000</v>
      </c>
      <c r="E30" s="5">
        <v>33000</v>
      </c>
      <c r="F30" s="5">
        <v>9000</v>
      </c>
      <c r="G30" s="5">
        <v>17950.04</v>
      </c>
      <c r="H30" s="5">
        <f t="shared" si="0"/>
        <v>8950.0400000000009</v>
      </c>
      <c r="I30" s="5">
        <f t="shared" si="1"/>
        <v>199.4448888888889</v>
      </c>
    </row>
    <row r="31" spans="1:9" ht="11.25" customHeight="1" x14ac:dyDescent="0.2">
      <c r="A31" s="4"/>
      <c r="B31" s="4">
        <v>18010500</v>
      </c>
      <c r="C31" s="7" t="s">
        <v>35</v>
      </c>
      <c r="D31" s="5">
        <v>300000</v>
      </c>
      <c r="E31" s="5">
        <v>300000</v>
      </c>
      <c r="F31" s="5">
        <v>95000</v>
      </c>
      <c r="G31" s="5">
        <v>149043.28</v>
      </c>
      <c r="H31" s="5">
        <f t="shared" si="0"/>
        <v>54043.28</v>
      </c>
      <c r="I31" s="5">
        <f t="shared" si="1"/>
        <v>156.88766315789474</v>
      </c>
    </row>
    <row r="32" spans="1:9" ht="14.25" customHeight="1" x14ac:dyDescent="0.2">
      <c r="A32" s="4"/>
      <c r="B32" s="4">
        <v>18010600</v>
      </c>
      <c r="C32" s="7" t="s">
        <v>36</v>
      </c>
      <c r="D32" s="5">
        <v>3000000</v>
      </c>
      <c r="E32" s="5">
        <v>3000000</v>
      </c>
      <c r="F32" s="5">
        <v>1180000</v>
      </c>
      <c r="G32" s="5">
        <v>577969.22</v>
      </c>
      <c r="H32" s="5">
        <f t="shared" si="0"/>
        <v>-602030.78</v>
      </c>
      <c r="I32" s="5">
        <f t="shared" si="1"/>
        <v>48.980442372881356</v>
      </c>
    </row>
    <row r="33" spans="1:9" ht="12.75" customHeight="1" x14ac:dyDescent="0.2">
      <c r="A33" s="4"/>
      <c r="B33" s="4">
        <v>18010700</v>
      </c>
      <c r="C33" s="7" t="s">
        <v>37</v>
      </c>
      <c r="D33" s="5">
        <v>620000</v>
      </c>
      <c r="E33" s="5">
        <v>620000</v>
      </c>
      <c r="F33" s="5">
        <v>0</v>
      </c>
      <c r="G33" s="5">
        <v>22797.81</v>
      </c>
      <c r="H33" s="5">
        <f t="shared" si="0"/>
        <v>22797.81</v>
      </c>
      <c r="I33" s="5">
        <f t="shared" si="1"/>
        <v>0</v>
      </c>
    </row>
    <row r="34" spans="1:9" ht="13.5" customHeight="1" x14ac:dyDescent="0.2">
      <c r="A34" s="4"/>
      <c r="B34" s="4">
        <v>18010900</v>
      </c>
      <c r="C34" s="7" t="s">
        <v>38</v>
      </c>
      <c r="D34" s="5">
        <v>219000</v>
      </c>
      <c r="E34" s="5">
        <v>219000</v>
      </c>
      <c r="F34" s="5">
        <v>11000</v>
      </c>
      <c r="G34" s="5">
        <v>44081.4</v>
      </c>
      <c r="H34" s="5">
        <f t="shared" si="0"/>
        <v>33081.4</v>
      </c>
      <c r="I34" s="5">
        <f t="shared" si="1"/>
        <v>400.74000000000007</v>
      </c>
    </row>
    <row r="35" spans="1:9" x14ac:dyDescent="0.2">
      <c r="A35" s="4"/>
      <c r="B35" s="4">
        <v>18050000</v>
      </c>
      <c r="C35" s="7" t="s">
        <v>39</v>
      </c>
      <c r="D35" s="5">
        <v>2000000</v>
      </c>
      <c r="E35" s="5">
        <v>2200000</v>
      </c>
      <c r="F35" s="5">
        <v>850000</v>
      </c>
      <c r="G35" s="5">
        <v>1029728.89</v>
      </c>
      <c r="H35" s="5">
        <f t="shared" si="0"/>
        <v>179728.89</v>
      </c>
      <c r="I35" s="5">
        <f t="shared" si="1"/>
        <v>121.14457529411764</v>
      </c>
    </row>
    <row r="36" spans="1:9" ht="11.25" customHeight="1" x14ac:dyDescent="0.2">
      <c r="A36" s="4"/>
      <c r="B36" s="4">
        <v>18050300</v>
      </c>
      <c r="C36" s="7" t="s">
        <v>40</v>
      </c>
      <c r="D36" s="5">
        <v>500000</v>
      </c>
      <c r="E36" s="5">
        <v>500000</v>
      </c>
      <c r="F36" s="5">
        <v>80000</v>
      </c>
      <c r="G36" s="5">
        <v>159840.63</v>
      </c>
      <c r="H36" s="5">
        <f t="shared" si="0"/>
        <v>79840.63</v>
      </c>
      <c r="I36" s="5">
        <f t="shared" si="1"/>
        <v>199.80078750000001</v>
      </c>
    </row>
    <row r="37" spans="1:9" ht="14.25" customHeight="1" x14ac:dyDescent="0.2">
      <c r="A37" s="4"/>
      <c r="B37" s="4">
        <v>18050400</v>
      </c>
      <c r="C37" s="7" t="s">
        <v>41</v>
      </c>
      <c r="D37" s="5">
        <v>1000000</v>
      </c>
      <c r="E37" s="5">
        <v>1200000</v>
      </c>
      <c r="F37" s="5">
        <v>570000</v>
      </c>
      <c r="G37" s="5">
        <v>717696.41</v>
      </c>
      <c r="H37" s="5">
        <f t="shared" si="0"/>
        <v>147696.41000000003</v>
      </c>
      <c r="I37" s="5">
        <f t="shared" si="1"/>
        <v>125.91165087719298</v>
      </c>
    </row>
    <row r="38" spans="1:9" ht="38.25" customHeight="1" x14ac:dyDescent="0.2">
      <c r="A38" s="4"/>
      <c r="B38" s="4">
        <v>18050500</v>
      </c>
      <c r="C38" s="7" t="s">
        <v>42</v>
      </c>
      <c r="D38" s="5">
        <v>500000</v>
      </c>
      <c r="E38" s="5">
        <v>500000</v>
      </c>
      <c r="F38" s="5">
        <v>200000</v>
      </c>
      <c r="G38" s="5">
        <v>152191.85</v>
      </c>
      <c r="H38" s="5">
        <f t="shared" si="0"/>
        <v>-47808.149999999994</v>
      </c>
      <c r="I38" s="5">
        <f t="shared" si="1"/>
        <v>76.095924999999994</v>
      </c>
    </row>
    <row r="39" spans="1:9" x14ac:dyDescent="0.2">
      <c r="A39" s="4"/>
      <c r="B39" s="4">
        <v>20000000</v>
      </c>
      <c r="C39" s="7" t="s">
        <v>43</v>
      </c>
      <c r="D39" s="5">
        <v>26000</v>
      </c>
      <c r="E39" s="5">
        <v>37000</v>
      </c>
      <c r="F39" s="5">
        <v>19000</v>
      </c>
      <c r="G39" s="5">
        <v>60441.240000000005</v>
      </c>
      <c r="H39" s="5">
        <f t="shared" si="0"/>
        <v>41441.240000000005</v>
      </c>
      <c r="I39" s="5">
        <f t="shared" si="1"/>
        <v>318.11178947368421</v>
      </c>
    </row>
    <row r="40" spans="1:9" ht="12.75" customHeight="1" x14ac:dyDescent="0.2">
      <c r="A40" s="4"/>
      <c r="B40" s="4">
        <v>21000000</v>
      </c>
      <c r="C40" s="7" t="s">
        <v>44</v>
      </c>
      <c r="D40" s="5">
        <v>20000</v>
      </c>
      <c r="E40" s="5">
        <v>26600</v>
      </c>
      <c r="F40" s="5">
        <v>12600</v>
      </c>
      <c r="G40" s="5">
        <v>21977.599999999999</v>
      </c>
      <c r="H40" s="5">
        <f t="shared" si="0"/>
        <v>9377.5999999999985</v>
      </c>
      <c r="I40" s="5">
        <f t="shared" si="1"/>
        <v>174.42539682539683</v>
      </c>
    </row>
    <row r="41" spans="1:9" x14ac:dyDescent="0.2">
      <c r="A41" s="4"/>
      <c r="B41" s="4">
        <v>21080000</v>
      </c>
      <c r="C41" s="7" t="s">
        <v>45</v>
      </c>
      <c r="D41" s="5">
        <v>20000</v>
      </c>
      <c r="E41" s="5">
        <v>26600</v>
      </c>
      <c r="F41" s="5">
        <v>12600</v>
      </c>
      <c r="G41" s="5">
        <v>21977.599999999999</v>
      </c>
      <c r="H41" s="5">
        <f t="shared" ref="H41:H72" si="2">G41-F41</f>
        <v>9377.5999999999985</v>
      </c>
      <c r="I41" s="5">
        <f t="shared" ref="I41:I60" si="3">IF(F41=0,0,G41/F41*100)</f>
        <v>174.42539682539683</v>
      </c>
    </row>
    <row r="42" spans="1:9" ht="16.5" customHeight="1" x14ac:dyDescent="0.2">
      <c r="A42" s="4"/>
      <c r="B42" s="4">
        <v>21081100</v>
      </c>
      <c r="C42" s="7" t="s">
        <v>46</v>
      </c>
      <c r="D42" s="5">
        <v>20000</v>
      </c>
      <c r="E42" s="5">
        <v>20000</v>
      </c>
      <c r="F42" s="5">
        <v>6000</v>
      </c>
      <c r="G42" s="5">
        <v>15317</v>
      </c>
      <c r="H42" s="5">
        <f t="shared" si="2"/>
        <v>9317</v>
      </c>
      <c r="I42" s="5">
        <f t="shared" si="3"/>
        <v>255.28333333333336</v>
      </c>
    </row>
    <row r="43" spans="1:9" ht="62.25" customHeight="1" x14ac:dyDescent="0.2">
      <c r="A43" s="4"/>
      <c r="B43" s="4">
        <v>21081500</v>
      </c>
      <c r="C43" s="7" t="s">
        <v>47</v>
      </c>
      <c r="D43" s="5">
        <v>0</v>
      </c>
      <c r="E43" s="5">
        <v>6600</v>
      </c>
      <c r="F43" s="5">
        <v>6600</v>
      </c>
      <c r="G43" s="5">
        <v>6660.6</v>
      </c>
      <c r="H43" s="5">
        <f t="shared" si="2"/>
        <v>60.600000000000364</v>
      </c>
      <c r="I43" s="5">
        <f t="shared" si="3"/>
        <v>100.91818181818182</v>
      </c>
    </row>
    <row r="44" spans="1:9" ht="24" customHeight="1" x14ac:dyDescent="0.2">
      <c r="A44" s="4"/>
      <c r="B44" s="4">
        <v>22000000</v>
      </c>
      <c r="C44" s="7" t="s">
        <v>48</v>
      </c>
      <c r="D44" s="5">
        <v>6000</v>
      </c>
      <c r="E44" s="5">
        <v>6000</v>
      </c>
      <c r="F44" s="5">
        <v>2000</v>
      </c>
      <c r="G44" s="5">
        <v>15966.230000000001</v>
      </c>
      <c r="H44" s="5">
        <f t="shared" si="2"/>
        <v>13966.230000000001</v>
      </c>
      <c r="I44" s="5">
        <f t="shared" si="3"/>
        <v>798.31150000000002</v>
      </c>
    </row>
    <row r="45" spans="1:9" ht="14.25" customHeight="1" x14ac:dyDescent="0.2">
      <c r="A45" s="4"/>
      <c r="B45" s="4">
        <v>22010000</v>
      </c>
      <c r="C45" s="7" t="s">
        <v>49</v>
      </c>
      <c r="D45" s="5">
        <v>3000</v>
      </c>
      <c r="E45" s="5">
        <v>3000</v>
      </c>
      <c r="F45" s="5">
        <v>1250</v>
      </c>
      <c r="G45" s="5">
        <v>15758.69</v>
      </c>
      <c r="H45" s="5">
        <f t="shared" si="2"/>
        <v>14508.69</v>
      </c>
      <c r="I45" s="5">
        <f t="shared" si="3"/>
        <v>1260.6951999999999</v>
      </c>
    </row>
    <row r="46" spans="1:9" ht="15.75" customHeight="1" x14ac:dyDescent="0.2">
      <c r="A46" s="4"/>
      <c r="B46" s="4">
        <v>22012500</v>
      </c>
      <c r="C46" s="7" t="s">
        <v>50</v>
      </c>
      <c r="D46" s="5">
        <v>3000</v>
      </c>
      <c r="E46" s="5">
        <v>3000</v>
      </c>
      <c r="F46" s="5">
        <v>1250</v>
      </c>
      <c r="G46" s="5">
        <v>15758.69</v>
      </c>
      <c r="H46" s="5">
        <f t="shared" si="2"/>
        <v>14508.69</v>
      </c>
      <c r="I46" s="5">
        <f t="shared" si="3"/>
        <v>1260.6951999999999</v>
      </c>
    </row>
    <row r="47" spans="1:9" x14ac:dyDescent="0.2">
      <c r="A47" s="4"/>
      <c r="B47" s="4">
        <v>22090000</v>
      </c>
      <c r="C47" s="7" t="s">
        <v>51</v>
      </c>
      <c r="D47" s="5">
        <v>3000</v>
      </c>
      <c r="E47" s="5">
        <v>3000</v>
      </c>
      <c r="F47" s="5">
        <v>750</v>
      </c>
      <c r="G47" s="5">
        <v>207.54</v>
      </c>
      <c r="H47" s="5">
        <f t="shared" si="2"/>
        <v>-542.46</v>
      </c>
      <c r="I47" s="5">
        <f t="shared" si="3"/>
        <v>27.671999999999997</v>
      </c>
    </row>
    <row r="48" spans="1:9" ht="24.75" customHeight="1" x14ac:dyDescent="0.2">
      <c r="A48" s="4"/>
      <c r="B48" s="4">
        <v>22090100</v>
      </c>
      <c r="C48" s="7" t="s">
        <v>52</v>
      </c>
      <c r="D48" s="5">
        <v>0</v>
      </c>
      <c r="E48" s="5">
        <v>0</v>
      </c>
      <c r="F48" s="5">
        <v>0</v>
      </c>
      <c r="G48" s="5">
        <v>37.54</v>
      </c>
      <c r="H48" s="5">
        <f t="shared" si="2"/>
        <v>37.54</v>
      </c>
      <c r="I48" s="5">
        <f t="shared" si="3"/>
        <v>0</v>
      </c>
    </row>
    <row r="49" spans="1:9" ht="26.25" customHeight="1" x14ac:dyDescent="0.2">
      <c r="A49" s="4"/>
      <c r="B49" s="4">
        <v>22090400</v>
      </c>
      <c r="C49" s="7" t="s">
        <v>53</v>
      </c>
      <c r="D49" s="5">
        <v>3000</v>
      </c>
      <c r="E49" s="5">
        <v>3000</v>
      </c>
      <c r="F49" s="5">
        <v>750</v>
      </c>
      <c r="G49" s="5">
        <v>170</v>
      </c>
      <c r="H49" s="5">
        <f t="shared" si="2"/>
        <v>-580</v>
      </c>
      <c r="I49" s="5">
        <f t="shared" si="3"/>
        <v>22.666666666666664</v>
      </c>
    </row>
    <row r="50" spans="1:9" ht="16.5" customHeight="1" x14ac:dyDescent="0.2">
      <c r="A50" s="4"/>
      <c r="B50" s="4">
        <v>24000000</v>
      </c>
      <c r="C50" s="7" t="s">
        <v>54</v>
      </c>
      <c r="D50" s="5">
        <v>0</v>
      </c>
      <c r="E50" s="5">
        <v>4400</v>
      </c>
      <c r="F50" s="5">
        <v>4400</v>
      </c>
      <c r="G50" s="5">
        <v>22497.41</v>
      </c>
      <c r="H50" s="5">
        <f t="shared" si="2"/>
        <v>18097.41</v>
      </c>
      <c r="I50" s="5">
        <f t="shared" si="3"/>
        <v>511.30477272727273</v>
      </c>
    </row>
    <row r="51" spans="1:9" x14ac:dyDescent="0.2">
      <c r="A51" s="4"/>
      <c r="B51" s="4">
        <v>24060000</v>
      </c>
      <c r="C51" s="7" t="s">
        <v>45</v>
      </c>
      <c r="D51" s="5">
        <v>0</v>
      </c>
      <c r="E51" s="5">
        <v>4400</v>
      </c>
      <c r="F51" s="5">
        <v>4400</v>
      </c>
      <c r="G51" s="5">
        <v>22497.41</v>
      </c>
      <c r="H51" s="5">
        <f t="shared" si="2"/>
        <v>18097.41</v>
      </c>
      <c r="I51" s="5">
        <f t="shared" si="3"/>
        <v>511.30477272727273</v>
      </c>
    </row>
    <row r="52" spans="1:9" x14ac:dyDescent="0.2">
      <c r="A52" s="4"/>
      <c r="B52" s="4">
        <v>24060300</v>
      </c>
      <c r="C52" s="7" t="s">
        <v>45</v>
      </c>
      <c r="D52" s="5">
        <v>0</v>
      </c>
      <c r="E52" s="5">
        <v>4400</v>
      </c>
      <c r="F52" s="5">
        <v>4400</v>
      </c>
      <c r="G52" s="5">
        <v>22497.41</v>
      </c>
      <c r="H52" s="5">
        <f t="shared" si="2"/>
        <v>18097.41</v>
      </c>
      <c r="I52" s="5">
        <f t="shared" si="3"/>
        <v>511.30477272727273</v>
      </c>
    </row>
    <row r="53" spans="1:9" x14ac:dyDescent="0.2">
      <c r="A53" s="4"/>
      <c r="B53" s="4">
        <v>40000000</v>
      </c>
      <c r="C53" s="7" t="s">
        <v>55</v>
      </c>
      <c r="D53" s="5">
        <v>27617300</v>
      </c>
      <c r="E53" s="5">
        <v>27617300</v>
      </c>
      <c r="F53" s="5">
        <v>11184700</v>
      </c>
      <c r="G53" s="5">
        <v>11184700</v>
      </c>
      <c r="H53" s="5">
        <f t="shared" si="2"/>
        <v>0</v>
      </c>
      <c r="I53" s="5">
        <f t="shared" si="3"/>
        <v>100</v>
      </c>
    </row>
    <row r="54" spans="1:9" ht="11.25" customHeight="1" x14ac:dyDescent="0.2">
      <c r="A54" s="4"/>
      <c r="B54" s="4">
        <v>41000000</v>
      </c>
      <c r="C54" s="7" t="s">
        <v>56</v>
      </c>
      <c r="D54" s="5">
        <v>27617300</v>
      </c>
      <c r="E54" s="5">
        <v>27617300</v>
      </c>
      <c r="F54" s="5">
        <v>11184700</v>
      </c>
      <c r="G54" s="5">
        <v>11184700</v>
      </c>
      <c r="H54" s="5">
        <f t="shared" si="2"/>
        <v>0</v>
      </c>
      <c r="I54" s="5">
        <f t="shared" si="3"/>
        <v>100</v>
      </c>
    </row>
    <row r="55" spans="1:9" ht="13.5" customHeight="1" x14ac:dyDescent="0.2">
      <c r="A55" s="4"/>
      <c r="B55" s="4">
        <v>41020000</v>
      </c>
      <c r="C55" s="7" t="s">
        <v>57</v>
      </c>
      <c r="D55" s="5">
        <v>9496000</v>
      </c>
      <c r="E55" s="5">
        <v>9496000</v>
      </c>
      <c r="F55" s="5">
        <v>3956500</v>
      </c>
      <c r="G55" s="5">
        <v>3956500</v>
      </c>
      <c r="H55" s="5">
        <f t="shared" si="2"/>
        <v>0</v>
      </c>
      <c r="I55" s="5">
        <f t="shared" si="3"/>
        <v>100</v>
      </c>
    </row>
    <row r="56" spans="1:9" x14ac:dyDescent="0.2">
      <c r="A56" s="4"/>
      <c r="B56" s="4">
        <v>41020100</v>
      </c>
      <c r="C56" s="7" t="s">
        <v>58</v>
      </c>
      <c r="D56" s="5">
        <v>9496000</v>
      </c>
      <c r="E56" s="5">
        <v>9496000</v>
      </c>
      <c r="F56" s="5">
        <v>3956500</v>
      </c>
      <c r="G56" s="5">
        <v>3956500</v>
      </c>
      <c r="H56" s="5">
        <f t="shared" si="2"/>
        <v>0</v>
      </c>
      <c r="I56" s="5">
        <f t="shared" si="3"/>
        <v>100</v>
      </c>
    </row>
    <row r="57" spans="1:9" ht="14.25" customHeight="1" x14ac:dyDescent="0.2">
      <c r="A57" s="4"/>
      <c r="B57" s="4">
        <v>41030000</v>
      </c>
      <c r="C57" s="7" t="s">
        <v>59</v>
      </c>
      <c r="D57" s="5">
        <v>18121300</v>
      </c>
      <c r="E57" s="5">
        <v>18121300</v>
      </c>
      <c r="F57" s="5">
        <v>7228200</v>
      </c>
      <c r="G57" s="5">
        <v>7228200</v>
      </c>
      <c r="H57" s="5">
        <f t="shared" si="2"/>
        <v>0</v>
      </c>
      <c r="I57" s="5">
        <f t="shared" si="3"/>
        <v>100</v>
      </c>
    </row>
    <row r="58" spans="1:9" ht="12.75" customHeight="1" x14ac:dyDescent="0.2">
      <c r="A58" s="4"/>
      <c r="B58" s="4">
        <v>41033900</v>
      </c>
      <c r="C58" s="7" t="s">
        <v>60</v>
      </c>
      <c r="D58" s="5">
        <v>18121300</v>
      </c>
      <c r="E58" s="5">
        <v>18121300</v>
      </c>
      <c r="F58" s="5">
        <v>7228200</v>
      </c>
      <c r="G58" s="5">
        <v>7228200</v>
      </c>
      <c r="H58" s="5">
        <f t="shared" si="2"/>
        <v>0</v>
      </c>
      <c r="I58" s="5">
        <f t="shared" si="3"/>
        <v>100</v>
      </c>
    </row>
    <row r="59" spans="1:9" x14ac:dyDescent="0.2">
      <c r="A59" s="8" t="s">
        <v>61</v>
      </c>
      <c r="B59" s="9"/>
      <c r="C59" s="9"/>
      <c r="D59" s="6">
        <v>13000000</v>
      </c>
      <c r="E59" s="6">
        <v>13720000</v>
      </c>
      <c r="F59" s="6">
        <v>4500000</v>
      </c>
      <c r="G59" s="6">
        <v>4693805.7299999995</v>
      </c>
      <c r="H59" s="6">
        <f t="shared" si="2"/>
        <v>193805.72999999952</v>
      </c>
      <c r="I59" s="6">
        <f t="shared" si="3"/>
        <v>104.30679399999998</v>
      </c>
    </row>
    <row r="60" spans="1:9" x14ac:dyDescent="0.2">
      <c r="A60" s="8" t="s">
        <v>62</v>
      </c>
      <c r="B60" s="9"/>
      <c r="C60" s="9"/>
      <c r="D60" s="6">
        <v>40617300</v>
      </c>
      <c r="E60" s="6">
        <v>41337300</v>
      </c>
      <c r="F60" s="6">
        <v>15684700</v>
      </c>
      <c r="G60" s="6">
        <v>15878505.73</v>
      </c>
      <c r="H60" s="6">
        <f t="shared" si="2"/>
        <v>193805.73000000045</v>
      </c>
      <c r="I60" s="6">
        <f t="shared" si="3"/>
        <v>101.23563555566891</v>
      </c>
    </row>
  </sheetData>
  <mergeCells count="8">
    <mergeCell ref="A59:C59"/>
    <mergeCell ref="A60:C60"/>
    <mergeCell ref="A3:L3"/>
    <mergeCell ref="A5:L5"/>
    <mergeCell ref="A7:A8"/>
    <mergeCell ref="B7:B8"/>
    <mergeCell ref="C7:C8"/>
    <mergeCell ref="D7:I7"/>
  </mergeCells>
  <pageMargins left="0.59055118110236227" right="0.59055118110236227" top="0.39370078740157483" bottom="0.39370078740157483" header="0" footer="0"/>
  <pageSetup paperSize="9" scale="6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2024-06-03T05:50:59Z</cp:lastPrinted>
  <dcterms:created xsi:type="dcterms:W3CDTF">2024-06-03T05:36:58Z</dcterms:created>
  <dcterms:modified xsi:type="dcterms:W3CDTF">2024-06-03T09:16:18Z</dcterms:modified>
</cp:coreProperties>
</file>