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доходи 2024 рік\червень\"/>
    </mc:Choice>
  </mc:AlternateContent>
  <bookViews>
    <workbookView xWindow="0" yWindow="0" windowWidth="21570" windowHeight="9825"/>
  </bookViews>
  <sheets>
    <sheet name="Лист1" sheetId="1" r:id="rId1"/>
  </sheets>
  <definedNames>
    <definedName name="_xlnm.Print_Titles" localSheetId="0">Лист1!$A:$C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2" i="1" l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</calcChain>
</file>

<file path=xl/sharedStrings.xml><?xml version="1.0" encoding="utf-8"?>
<sst xmlns="http://schemas.openxmlformats.org/spreadsheetml/2006/main" count="67" uniqueCount="65">
  <si>
    <t>Станом на 01.07.2024</t>
  </si>
  <si>
    <t>Аналіз виконання плану по доходах</t>
  </si>
  <si>
    <t>На 30.06.2024</t>
  </si>
  <si>
    <t>грн.</t>
  </si>
  <si>
    <t>ККД</t>
  </si>
  <si>
    <t>Доходи</t>
  </si>
  <si>
    <t>0353500000 - Бюджет Смiдинської сiльської територiальної громади</t>
  </si>
  <si>
    <t>Поч.річн. план</t>
  </si>
  <si>
    <t>Уточн.річн. план</t>
  </si>
  <si>
    <t xml:space="preserve"> Уточ.пл. за період</t>
  </si>
  <si>
    <t>Факт</t>
  </si>
  <si>
    <t>+/-</t>
  </si>
  <si>
    <t>% викон.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</si>
  <si>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</si>
  <si>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</si>
  <si>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</si>
  <si>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</si>
  <si>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</si>
  <si>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</si>
  <si>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</si>
  <si>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</si>
  <si>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</si>
  <si>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</si>
  <si>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</si>
  <si>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</si>
  <si>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</si>
  <si>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Внутрішні податки на товари та послуги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</si>
  <si>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</si>
  <si>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</si>
  <si>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</si>
  <si>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</si>
  <si>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</si>
  <si>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</si>
  <si>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</si>
  <si>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</si>
  <si>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</si>
  <si>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</si>
  <si>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</si>
  <si>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</si>
  <si>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</si>
  <si>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</si>
  <si>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</si>
  <si>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</si>
  <si>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</si>
  <si>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</si>
  <si>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</si>
  <si>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Адміністративні штрафи та інші санкції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</si>
  <si>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</si>
  <si>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</si>
  <si>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</si>
  <si>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надання інших адміністративних послуг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</si>
  <si>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</si>
  <si>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</si>
  <si>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(посвідок) та паспортів громадян України</t>
  </si>
  <si>
    <t>Інші неподаткові надходження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</si>
  <si>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</si>
  <si>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</si>
  <si>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</si>
  <si>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</si>
  <si>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Субвенції з державного бюджету місцевим бюджетам</t>
  </si>
  <si>
    <t>Освітня субвенція з державного бюджету місцевим бюджетам</t>
  </si>
  <si>
    <t>Дотації з місцевих бюджетів іншим місцевим бюджетам</t>
  </si>
  <si>
    <t>Інші дотації з місцевого бюджету</t>
  </si>
  <si>
    <t>Всього без урахування трансферт</t>
  </si>
  <si>
    <t>Всього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</si>
</sst>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0.00"/>
  </numFmts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  <xf numFmtId="164" fontId="1" fillId="2" borderId="1" xfId="0" applyNumberFormat="1" applyFont="1" applyFill="1" applyBorder="1"/>
    <xf numFmtId="0" fontId="1" fillId="2" borderId="1" xfId="0" applyFont="1" applyFill="1" applyBorder="1"/>
    <xf numFmtId="0" fontId="0" fillId="0" borderId="1" xfId="0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tabSelected="1" workbookViewId="0">
      <selection activeCell="E1" sqref="E1"/>
    </sheetView>
  </sheetViews>
  <sheetFormatPr defaultRowHeight="12.75" x14ac:dyDescent="0.2"/>
  <cols>
    <col min="1" max="1" width="0.140625" customWidth="1"/>
    <col min="3" max="3" width="82.42578125" customWidth="1"/>
    <col min="4" max="4" width="12" customWidth="1"/>
    <col min="5" max="5" width="12.28515625" customWidth="1"/>
    <col min="6" max="6" width="11.42578125" customWidth="1"/>
    <col min="7" max="7" width="12.42578125" customWidth="1"/>
    <col min="8" max="8" width="14.42578125" customWidth="1"/>
    <col min="9" max="9" width="12.85546875" customWidth="1"/>
  </cols>
  <sheetData>
    <row r="1" spans="1:12" x14ac:dyDescent="0.2">
      <c r="A1" t="s">
        <v>0</v>
      </c>
    </row>
    <row r="2" spans="1:1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23.25" x14ac:dyDescent="0.35">
      <c r="A3" s="9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8.75" x14ac:dyDescent="0.3">
      <c r="A5" s="11" t="s">
        <v>2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2" x14ac:dyDescent="0.2">
      <c r="G6" t="s">
        <v>3</v>
      </c>
    </row>
    <row r="7" spans="1:12" x14ac:dyDescent="0.2">
      <c r="A7" s="12"/>
      <c r="B7" s="13" t="s">
        <v>4</v>
      </c>
      <c r="C7" s="13" t="s">
        <v>5</v>
      </c>
      <c r="D7" s="15" t="s">
        <v>6</v>
      </c>
      <c r="E7" s="14"/>
      <c r="F7" s="14"/>
      <c r="G7" s="14"/>
      <c r="H7" s="14"/>
      <c r="I7" s="14"/>
    </row>
    <row r="8" spans="1:12" ht="28.5" customHeight="1" x14ac:dyDescent="0.2">
      <c r="A8" s="12"/>
      <c r="B8" s="14"/>
      <c r="C8" s="14"/>
      <c r="D8" s="2" t="s">
        <v>7</v>
      </c>
      <c r="E8" s="2" t="s">
        <v>8</v>
      </c>
      <c r="F8" s="2" t="s">
        <v>9</v>
      </c>
      <c r="G8" s="3" t="s">
        <v>10</v>
      </c>
      <c r="H8" s="3" t="s">
        <v>11</v>
      </c>
      <c r="I8" s="3" t="s">
        <v>12</v>
      </c>
    </row>
    <row r="9" spans="1:12" x14ac:dyDescent="0.2">
      <c r="A9" s="4"/>
      <c r="B9" s="4">
        <v>10000000</v>
      </c>
      <c r="C9" s="4" t="s">
        <v>13</v>
      </c>
      <c r="D9" s="5">
        <v>12974000</v>
      </c>
      <c r="E9" s="5">
        <v>13843800</v>
      </c>
      <c r="F9" s="5">
        <v>5816000</v>
      </c>
      <c r="G9" s="5">
        <v>5947416.1199999982</v>
      </c>
      <c r="H9" s="5">
        <f t="shared" ref="H9:H40" si="0">G9-F9</f>
        <v>131416.11999999825</v>
      </c>
      <c r="I9" s="5">
        <f t="shared" ref="I9:I40" si="1">IF(F9=0,0,G9/F9*100)</f>
        <v>102.25956189821179</v>
      </c>
    </row>
    <row r="10" spans="1:12" ht="18.75" customHeight="1" x14ac:dyDescent="0.2">
      <c r="A10" s="4"/>
      <c r="B10" s="4">
        <v>11000000</v>
      </c>
      <c r="C10" s="16" t="s">
        <v>14</v>
      </c>
      <c r="D10" s="5">
        <v>5906000</v>
      </c>
      <c r="E10" s="5">
        <v>6515800</v>
      </c>
      <c r="F10" s="5">
        <v>2886800</v>
      </c>
      <c r="G10" s="5">
        <v>3280408.2899999996</v>
      </c>
      <c r="H10" s="5">
        <f t="shared" si="0"/>
        <v>393608.28999999957</v>
      </c>
      <c r="I10" s="5">
        <f t="shared" si="1"/>
        <v>113.63476132742134</v>
      </c>
    </row>
    <row r="11" spans="1:12" ht="18.75" customHeight="1" x14ac:dyDescent="0.2">
      <c r="A11" s="4"/>
      <c r="B11" s="4">
        <v>11010000</v>
      </c>
      <c r="C11" s="16" t="s">
        <v>15</v>
      </c>
      <c r="D11" s="5">
        <v>5906000</v>
      </c>
      <c r="E11" s="5">
        <v>6515800</v>
      </c>
      <c r="F11" s="5">
        <v>2886800</v>
      </c>
      <c r="G11" s="5">
        <v>3280408.2899999996</v>
      </c>
      <c r="H11" s="5">
        <f t="shared" si="0"/>
        <v>393608.28999999957</v>
      </c>
      <c r="I11" s="5">
        <f t="shared" si="1"/>
        <v>113.63476132742134</v>
      </c>
    </row>
    <row r="12" spans="1:12" ht="24.75" customHeight="1" x14ac:dyDescent="0.2">
      <c r="A12" s="4"/>
      <c r="B12" s="4">
        <v>11010100</v>
      </c>
      <c r="C12" s="16" t="s">
        <v>16</v>
      </c>
      <c r="D12" s="5">
        <v>5006000</v>
      </c>
      <c r="E12" s="5">
        <v>5416800</v>
      </c>
      <c r="F12" s="5">
        <v>2516800</v>
      </c>
      <c r="G12" s="5">
        <v>2774210.38</v>
      </c>
      <c r="H12" s="5">
        <f t="shared" si="0"/>
        <v>257410.37999999989</v>
      </c>
      <c r="I12" s="5">
        <f t="shared" si="1"/>
        <v>110.22768515575333</v>
      </c>
    </row>
    <row r="13" spans="1:12" ht="27.75" customHeight="1" x14ac:dyDescent="0.2">
      <c r="A13" s="4"/>
      <c r="B13" s="4">
        <v>11010400</v>
      </c>
      <c r="C13" s="16" t="s">
        <v>17</v>
      </c>
      <c r="D13" s="5">
        <v>540000</v>
      </c>
      <c r="E13" s="5">
        <v>619000</v>
      </c>
      <c r="F13" s="5">
        <v>229000</v>
      </c>
      <c r="G13" s="5">
        <v>216319.35</v>
      </c>
      <c r="H13" s="5">
        <f t="shared" si="0"/>
        <v>-12680.649999999994</v>
      </c>
      <c r="I13" s="5">
        <f t="shared" si="1"/>
        <v>94.462598253275104</v>
      </c>
    </row>
    <row r="14" spans="1:12" ht="25.5" customHeight="1" x14ac:dyDescent="0.2">
      <c r="A14" s="4"/>
      <c r="B14" s="4">
        <v>11010500</v>
      </c>
      <c r="C14" s="16" t="s">
        <v>18</v>
      </c>
      <c r="D14" s="5">
        <v>60000</v>
      </c>
      <c r="E14" s="5">
        <v>60000</v>
      </c>
      <c r="F14" s="5">
        <v>21000</v>
      </c>
      <c r="G14" s="5">
        <v>25201.97</v>
      </c>
      <c r="H14" s="5">
        <f t="shared" si="0"/>
        <v>4201.9700000000012</v>
      </c>
      <c r="I14" s="5">
        <f t="shared" si="1"/>
        <v>120.00938095238097</v>
      </c>
    </row>
    <row r="15" spans="1:12" ht="26.25" customHeight="1" x14ac:dyDescent="0.2">
      <c r="A15" s="4"/>
      <c r="B15" s="4">
        <v>11011300</v>
      </c>
      <c r="C15" s="16" t="s">
        <v>19</v>
      </c>
      <c r="D15" s="5">
        <v>300000</v>
      </c>
      <c r="E15" s="5">
        <v>420000</v>
      </c>
      <c r="F15" s="5">
        <v>120000</v>
      </c>
      <c r="G15" s="5">
        <v>264676.59000000003</v>
      </c>
      <c r="H15" s="5">
        <f t="shared" si="0"/>
        <v>144676.59000000003</v>
      </c>
      <c r="I15" s="5">
        <f t="shared" si="1"/>
        <v>220.56382500000004</v>
      </c>
    </row>
    <row r="16" spans="1:12" ht="14.25" customHeight="1" x14ac:dyDescent="0.2">
      <c r="A16" s="4"/>
      <c r="B16" s="4">
        <v>13000000</v>
      </c>
      <c r="C16" s="16" t="s">
        <v>20</v>
      </c>
      <c r="D16" s="5">
        <v>680000</v>
      </c>
      <c r="E16" s="5">
        <v>740000</v>
      </c>
      <c r="F16" s="5">
        <v>220000</v>
      </c>
      <c r="G16" s="5">
        <v>203872.63999999998</v>
      </c>
      <c r="H16" s="5">
        <f t="shared" si="0"/>
        <v>-16127.360000000015</v>
      </c>
      <c r="I16" s="5">
        <f t="shared" si="1"/>
        <v>92.669381818181805</v>
      </c>
    </row>
    <row r="17" spans="1:9" ht="17.25" customHeight="1" x14ac:dyDescent="0.2">
      <c r="A17" s="4"/>
      <c r="B17" s="4">
        <v>13010000</v>
      </c>
      <c r="C17" s="16" t="s">
        <v>21</v>
      </c>
      <c r="D17" s="5">
        <v>680000</v>
      </c>
      <c r="E17" s="5">
        <v>740000</v>
      </c>
      <c r="F17" s="5">
        <v>220000</v>
      </c>
      <c r="G17" s="5">
        <v>203778.84</v>
      </c>
      <c r="H17" s="5">
        <f t="shared" si="0"/>
        <v>-16221.160000000003</v>
      </c>
      <c r="I17" s="5">
        <f t="shared" si="1"/>
        <v>92.626745454545457</v>
      </c>
    </row>
    <row r="18" spans="1:9" ht="30" customHeight="1" x14ac:dyDescent="0.2">
      <c r="A18" s="4"/>
      <c r="B18" s="4">
        <v>13010100</v>
      </c>
      <c r="C18" s="16" t="s">
        <v>22</v>
      </c>
      <c r="D18" s="5">
        <v>250000</v>
      </c>
      <c r="E18" s="5">
        <v>310000</v>
      </c>
      <c r="F18" s="5">
        <v>150000</v>
      </c>
      <c r="G18" s="5">
        <v>130168.5</v>
      </c>
      <c r="H18" s="5">
        <f t="shared" si="0"/>
        <v>-19831.5</v>
      </c>
      <c r="I18" s="5">
        <f t="shared" si="1"/>
        <v>86.778999999999996</v>
      </c>
    </row>
    <row r="19" spans="1:9" ht="42" customHeight="1" x14ac:dyDescent="0.2">
      <c r="A19" s="4"/>
      <c r="B19" s="4">
        <v>13010200</v>
      </c>
      <c r="C19" s="16" t="s">
        <v>23</v>
      </c>
      <c r="D19" s="5">
        <v>430000</v>
      </c>
      <c r="E19" s="5">
        <v>430000</v>
      </c>
      <c r="F19" s="5">
        <v>70000</v>
      </c>
      <c r="G19" s="5">
        <v>73610.34</v>
      </c>
      <c r="H19" s="5">
        <f t="shared" si="0"/>
        <v>3610.3399999999965</v>
      </c>
      <c r="I19" s="5">
        <f t="shared" si="1"/>
        <v>105.15762857142856</v>
      </c>
    </row>
    <row r="20" spans="1:9" ht="15.75" customHeight="1" x14ac:dyDescent="0.2">
      <c r="A20" s="4"/>
      <c r="B20" s="4">
        <v>13030000</v>
      </c>
      <c r="C20" s="16" t="s">
        <v>24</v>
      </c>
      <c r="D20" s="5">
        <v>0</v>
      </c>
      <c r="E20" s="5">
        <v>0</v>
      </c>
      <c r="F20" s="5">
        <v>0</v>
      </c>
      <c r="G20" s="5">
        <v>93.8</v>
      </c>
      <c r="H20" s="5">
        <f t="shared" si="0"/>
        <v>93.8</v>
      </c>
      <c r="I20" s="5">
        <f t="shared" si="1"/>
        <v>0</v>
      </c>
    </row>
    <row r="21" spans="1:9" ht="27.75" customHeight="1" x14ac:dyDescent="0.2">
      <c r="A21" s="4"/>
      <c r="B21" s="4">
        <v>13030100</v>
      </c>
      <c r="C21" s="16" t="s">
        <v>25</v>
      </c>
      <c r="D21" s="5">
        <v>0</v>
      </c>
      <c r="E21" s="5">
        <v>0</v>
      </c>
      <c r="F21" s="5">
        <v>0</v>
      </c>
      <c r="G21" s="5">
        <v>93.8</v>
      </c>
      <c r="H21" s="5">
        <f t="shared" si="0"/>
        <v>93.8</v>
      </c>
      <c r="I21" s="5">
        <f t="shared" si="1"/>
        <v>0</v>
      </c>
    </row>
    <row r="22" spans="1:9" ht="20.25" customHeight="1" x14ac:dyDescent="0.2">
      <c r="A22" s="4"/>
      <c r="B22" s="4">
        <v>14000000</v>
      </c>
      <c r="C22" s="16" t="s">
        <v>26</v>
      </c>
      <c r="D22" s="5">
        <v>130000</v>
      </c>
      <c r="E22" s="5">
        <v>130000</v>
      </c>
      <c r="F22" s="5">
        <v>52000</v>
      </c>
      <c r="G22" s="5">
        <v>128095</v>
      </c>
      <c r="H22" s="5">
        <f t="shared" si="0"/>
        <v>76095</v>
      </c>
      <c r="I22" s="5">
        <f t="shared" si="1"/>
        <v>246.33653846153845</v>
      </c>
    </row>
    <row r="23" spans="1:9" ht="21.75" customHeight="1" x14ac:dyDescent="0.2">
      <c r="A23" s="4"/>
      <c r="B23" s="4">
        <v>14040000</v>
      </c>
      <c r="C23" s="16" t="s">
        <v>27</v>
      </c>
      <c r="D23" s="5">
        <v>130000</v>
      </c>
      <c r="E23" s="5">
        <v>130000</v>
      </c>
      <c r="F23" s="5">
        <v>52000</v>
      </c>
      <c r="G23" s="5">
        <v>128095</v>
      </c>
      <c r="H23" s="5">
        <f t="shared" si="0"/>
        <v>76095</v>
      </c>
      <c r="I23" s="5">
        <f t="shared" si="1"/>
        <v>246.33653846153845</v>
      </c>
    </row>
    <row r="24" spans="1:9" ht="46.5" customHeight="1" x14ac:dyDescent="0.2">
      <c r="A24" s="4"/>
      <c r="B24" s="4">
        <v>14040100</v>
      </c>
      <c r="C24" s="16" t="s">
        <v>28</v>
      </c>
      <c r="D24" s="5">
        <v>30000</v>
      </c>
      <c r="E24" s="5">
        <v>30000</v>
      </c>
      <c r="F24" s="5">
        <v>12000</v>
      </c>
      <c r="G24" s="5">
        <v>77637.33</v>
      </c>
      <c r="H24" s="5">
        <f t="shared" si="0"/>
        <v>65637.33</v>
      </c>
      <c r="I24" s="5">
        <f t="shared" si="1"/>
        <v>646.97775000000001</v>
      </c>
    </row>
    <row r="25" spans="1:9" ht="39.75" customHeight="1" x14ac:dyDescent="0.2">
      <c r="A25" s="4"/>
      <c r="B25" s="4">
        <v>14040200</v>
      </c>
      <c r="C25" s="16" t="s">
        <v>29</v>
      </c>
      <c r="D25" s="5">
        <v>100000</v>
      </c>
      <c r="E25" s="5">
        <v>100000</v>
      </c>
      <c r="F25" s="5">
        <v>40000</v>
      </c>
      <c r="G25" s="5">
        <v>50457.67</v>
      </c>
      <c r="H25" s="5">
        <f t="shared" si="0"/>
        <v>10457.669999999998</v>
      </c>
      <c r="I25" s="5">
        <f t="shared" si="1"/>
        <v>126.14417499999999</v>
      </c>
    </row>
    <row r="26" spans="1:9" ht="25.5" customHeight="1" x14ac:dyDescent="0.2">
      <c r="A26" s="4"/>
      <c r="B26" s="4">
        <v>18000000</v>
      </c>
      <c r="C26" s="16" t="s">
        <v>30</v>
      </c>
      <c r="D26" s="5">
        <v>6258000</v>
      </c>
      <c r="E26" s="5">
        <v>6458000</v>
      </c>
      <c r="F26" s="5">
        <v>2657200</v>
      </c>
      <c r="G26" s="5">
        <v>2335040.1900000004</v>
      </c>
      <c r="H26" s="5">
        <f t="shared" si="0"/>
        <v>-322159.80999999959</v>
      </c>
      <c r="I26" s="5">
        <f t="shared" si="1"/>
        <v>87.875966807165454</v>
      </c>
    </row>
    <row r="27" spans="1:9" x14ac:dyDescent="0.2">
      <c r="A27" s="4"/>
      <c r="B27" s="4">
        <v>18010000</v>
      </c>
      <c r="C27" s="16" t="s">
        <v>31</v>
      </c>
      <c r="D27" s="5">
        <v>4258000</v>
      </c>
      <c r="E27" s="5">
        <v>4258000</v>
      </c>
      <c r="F27" s="5">
        <v>1667200</v>
      </c>
      <c r="G27" s="5">
        <v>1236908.3</v>
      </c>
      <c r="H27" s="5">
        <f t="shared" si="0"/>
        <v>-430291.69999999995</v>
      </c>
      <c r="I27" s="5">
        <f t="shared" si="1"/>
        <v>74.190756957773516</v>
      </c>
    </row>
    <row r="28" spans="1:9" ht="25.5" customHeight="1" x14ac:dyDescent="0.2">
      <c r="A28" s="4"/>
      <c r="B28" s="4">
        <v>18010200</v>
      </c>
      <c r="C28" s="16" t="s">
        <v>32</v>
      </c>
      <c r="D28" s="5">
        <v>6000</v>
      </c>
      <c r="E28" s="5">
        <v>6000</v>
      </c>
      <c r="F28" s="5">
        <v>1200</v>
      </c>
      <c r="G28" s="5">
        <v>57671.71</v>
      </c>
      <c r="H28" s="5">
        <f t="shared" si="0"/>
        <v>56471.71</v>
      </c>
      <c r="I28" s="5">
        <f t="shared" si="1"/>
        <v>4805.9758333333339</v>
      </c>
    </row>
    <row r="29" spans="1:9" ht="24" customHeight="1" x14ac:dyDescent="0.2">
      <c r="A29" s="4"/>
      <c r="B29" s="4">
        <v>18010300</v>
      </c>
      <c r="C29" s="16" t="s">
        <v>33</v>
      </c>
      <c r="D29" s="5">
        <v>80000</v>
      </c>
      <c r="E29" s="5">
        <v>80000</v>
      </c>
      <c r="F29" s="5">
        <v>16000</v>
      </c>
      <c r="G29" s="5">
        <v>33623.79</v>
      </c>
      <c r="H29" s="5">
        <f t="shared" si="0"/>
        <v>17623.79</v>
      </c>
      <c r="I29" s="5">
        <f t="shared" si="1"/>
        <v>210.14868749999999</v>
      </c>
    </row>
    <row r="30" spans="1:9" ht="23.25" customHeight="1" x14ac:dyDescent="0.2">
      <c r="A30" s="4"/>
      <c r="B30" s="4">
        <v>18010400</v>
      </c>
      <c r="C30" s="16" t="s">
        <v>34</v>
      </c>
      <c r="D30" s="5">
        <v>33000</v>
      </c>
      <c r="E30" s="5">
        <v>33000</v>
      </c>
      <c r="F30" s="5">
        <v>19000</v>
      </c>
      <c r="G30" s="5">
        <v>20450.04</v>
      </c>
      <c r="H30" s="5">
        <f t="shared" si="0"/>
        <v>1450.0400000000009</v>
      </c>
      <c r="I30" s="5">
        <f t="shared" si="1"/>
        <v>107.63178947368421</v>
      </c>
    </row>
    <row r="31" spans="1:9" x14ac:dyDescent="0.2">
      <c r="A31" s="4"/>
      <c r="B31" s="4">
        <v>18010500</v>
      </c>
      <c r="C31" s="16" t="s">
        <v>35</v>
      </c>
      <c r="D31" s="5">
        <v>300000</v>
      </c>
      <c r="E31" s="5">
        <v>300000</v>
      </c>
      <c r="F31" s="5">
        <v>120000</v>
      </c>
      <c r="G31" s="5">
        <v>179042.14</v>
      </c>
      <c r="H31" s="5">
        <f t="shared" si="0"/>
        <v>59042.140000000014</v>
      </c>
      <c r="I31" s="5">
        <f t="shared" si="1"/>
        <v>149.20178333333334</v>
      </c>
    </row>
    <row r="32" spans="1:9" x14ac:dyDescent="0.2">
      <c r="A32" s="4"/>
      <c r="B32" s="4">
        <v>18010600</v>
      </c>
      <c r="C32" s="16" t="s">
        <v>36</v>
      </c>
      <c r="D32" s="5">
        <v>3000000</v>
      </c>
      <c r="E32" s="5">
        <v>3000000</v>
      </c>
      <c r="F32" s="5">
        <v>1440000</v>
      </c>
      <c r="G32" s="5">
        <v>738375.77</v>
      </c>
      <c r="H32" s="5">
        <f t="shared" si="0"/>
        <v>-701624.23</v>
      </c>
      <c r="I32" s="5">
        <f t="shared" si="1"/>
        <v>51.276095138888891</v>
      </c>
    </row>
    <row r="33" spans="1:9" x14ac:dyDescent="0.2">
      <c r="A33" s="4"/>
      <c r="B33" s="4">
        <v>18010700</v>
      </c>
      <c r="C33" s="16" t="s">
        <v>37</v>
      </c>
      <c r="D33" s="5">
        <v>620000</v>
      </c>
      <c r="E33" s="5">
        <v>620000</v>
      </c>
      <c r="F33" s="5">
        <v>50000</v>
      </c>
      <c r="G33" s="5">
        <v>83031.31</v>
      </c>
      <c r="H33" s="5">
        <f t="shared" si="0"/>
        <v>33031.31</v>
      </c>
      <c r="I33" s="5">
        <f t="shared" si="1"/>
        <v>166.06262000000001</v>
      </c>
    </row>
    <row r="34" spans="1:9" x14ac:dyDescent="0.2">
      <c r="A34" s="4"/>
      <c r="B34" s="4">
        <v>18010900</v>
      </c>
      <c r="C34" s="16" t="s">
        <v>38</v>
      </c>
      <c r="D34" s="5">
        <v>219000</v>
      </c>
      <c r="E34" s="5">
        <v>219000</v>
      </c>
      <c r="F34" s="5">
        <v>21000</v>
      </c>
      <c r="G34" s="5">
        <v>124713.54</v>
      </c>
      <c r="H34" s="5">
        <f t="shared" si="0"/>
        <v>103713.54</v>
      </c>
      <c r="I34" s="5">
        <f t="shared" si="1"/>
        <v>593.87400000000002</v>
      </c>
    </row>
    <row r="35" spans="1:9" x14ac:dyDescent="0.2">
      <c r="A35" s="4"/>
      <c r="B35" s="4">
        <v>18050000</v>
      </c>
      <c r="C35" s="16" t="s">
        <v>39</v>
      </c>
      <c r="D35" s="5">
        <v>2000000</v>
      </c>
      <c r="E35" s="5">
        <v>2200000</v>
      </c>
      <c r="F35" s="5">
        <v>990000</v>
      </c>
      <c r="G35" s="5">
        <v>1098131.8900000001</v>
      </c>
      <c r="H35" s="5">
        <f t="shared" si="0"/>
        <v>108131.89000000013</v>
      </c>
      <c r="I35" s="5">
        <f t="shared" si="1"/>
        <v>110.92241313131315</v>
      </c>
    </row>
    <row r="36" spans="1:9" x14ac:dyDescent="0.2">
      <c r="A36" s="4"/>
      <c r="B36" s="4">
        <v>18050300</v>
      </c>
      <c r="C36" s="16" t="s">
        <v>40</v>
      </c>
      <c r="D36" s="5">
        <v>500000</v>
      </c>
      <c r="E36" s="5">
        <v>500000</v>
      </c>
      <c r="F36" s="5">
        <v>130000</v>
      </c>
      <c r="G36" s="5">
        <v>159840.63</v>
      </c>
      <c r="H36" s="5">
        <f t="shared" si="0"/>
        <v>29840.630000000005</v>
      </c>
      <c r="I36" s="5">
        <f t="shared" si="1"/>
        <v>122.95433076923076</v>
      </c>
    </row>
    <row r="37" spans="1:9" x14ac:dyDescent="0.2">
      <c r="A37" s="4"/>
      <c r="B37" s="4">
        <v>18050400</v>
      </c>
      <c r="C37" s="16" t="s">
        <v>41</v>
      </c>
      <c r="D37" s="5">
        <v>1000000</v>
      </c>
      <c r="E37" s="5">
        <v>1200000</v>
      </c>
      <c r="F37" s="5">
        <v>660000</v>
      </c>
      <c r="G37" s="5">
        <v>785299.41</v>
      </c>
      <c r="H37" s="5">
        <f t="shared" si="0"/>
        <v>125299.41000000003</v>
      </c>
      <c r="I37" s="5">
        <f t="shared" si="1"/>
        <v>118.98475909090908</v>
      </c>
    </row>
    <row r="38" spans="1:9" ht="24.75" customHeight="1" x14ac:dyDescent="0.2">
      <c r="A38" s="4"/>
      <c r="B38" s="4">
        <v>18050500</v>
      </c>
      <c r="C38" s="16" t="s">
        <v>42</v>
      </c>
      <c r="D38" s="5">
        <v>500000</v>
      </c>
      <c r="E38" s="5">
        <v>500000</v>
      </c>
      <c r="F38" s="5">
        <v>200000</v>
      </c>
      <c r="G38" s="5">
        <v>152991.85</v>
      </c>
      <c r="H38" s="5">
        <f t="shared" si="0"/>
        <v>-47008.149999999994</v>
      </c>
      <c r="I38" s="5">
        <f t="shared" si="1"/>
        <v>76.495925</v>
      </c>
    </row>
    <row r="39" spans="1:9" x14ac:dyDescent="0.2">
      <c r="A39" s="4"/>
      <c r="B39" s="4">
        <v>20000000</v>
      </c>
      <c r="C39" s="16" t="s">
        <v>43</v>
      </c>
      <c r="D39" s="5">
        <v>26000</v>
      </c>
      <c r="E39" s="5">
        <v>70000</v>
      </c>
      <c r="F39" s="5">
        <v>52500</v>
      </c>
      <c r="G39" s="5">
        <v>75030.429999999993</v>
      </c>
      <c r="H39" s="5">
        <f t="shared" si="0"/>
        <v>22530.429999999993</v>
      </c>
      <c r="I39" s="5">
        <f t="shared" si="1"/>
        <v>142.91510476190473</v>
      </c>
    </row>
    <row r="40" spans="1:9" ht="15" customHeight="1" x14ac:dyDescent="0.2">
      <c r="A40" s="4"/>
      <c r="B40" s="4">
        <v>21000000</v>
      </c>
      <c r="C40" s="16" t="s">
        <v>44</v>
      </c>
      <c r="D40" s="5">
        <v>20000</v>
      </c>
      <c r="E40" s="5">
        <v>26600</v>
      </c>
      <c r="F40" s="5">
        <v>12600</v>
      </c>
      <c r="G40" s="5">
        <v>29403.5</v>
      </c>
      <c r="H40" s="5">
        <f t="shared" si="0"/>
        <v>16803.5</v>
      </c>
      <c r="I40" s="5">
        <f t="shared" si="1"/>
        <v>233.36111111111114</v>
      </c>
    </row>
    <row r="41" spans="1:9" x14ac:dyDescent="0.2">
      <c r="A41" s="4"/>
      <c r="B41" s="4">
        <v>21080000</v>
      </c>
      <c r="C41" s="16" t="s">
        <v>45</v>
      </c>
      <c r="D41" s="5">
        <v>20000</v>
      </c>
      <c r="E41" s="5">
        <v>26600</v>
      </c>
      <c r="F41" s="5">
        <v>12600</v>
      </c>
      <c r="G41" s="5">
        <v>29403.5</v>
      </c>
      <c r="H41" s="5">
        <f t="shared" ref="H41:H72" si="2">G41-F41</f>
        <v>16803.5</v>
      </c>
      <c r="I41" s="5">
        <f t="shared" ref="I41:I62" si="3">IF(F41=0,0,G41/F41*100)</f>
        <v>233.36111111111114</v>
      </c>
    </row>
    <row r="42" spans="1:9" ht="16.5" customHeight="1" x14ac:dyDescent="0.2">
      <c r="A42" s="4"/>
      <c r="B42" s="4">
        <v>21081100</v>
      </c>
      <c r="C42" s="16" t="s">
        <v>46</v>
      </c>
      <c r="D42" s="5">
        <v>20000</v>
      </c>
      <c r="E42" s="5">
        <v>20000</v>
      </c>
      <c r="F42" s="5">
        <v>6000</v>
      </c>
      <c r="G42" s="5">
        <v>22742.9</v>
      </c>
      <c r="H42" s="5">
        <f t="shared" si="2"/>
        <v>16742.900000000001</v>
      </c>
      <c r="I42" s="5">
        <f t="shared" si="3"/>
        <v>379.04833333333335</v>
      </c>
    </row>
    <row r="43" spans="1:9" ht="38.25" customHeight="1" x14ac:dyDescent="0.2">
      <c r="A43" s="4"/>
      <c r="B43" s="4">
        <v>21081500</v>
      </c>
      <c r="C43" s="16" t="s">
        <v>47</v>
      </c>
      <c r="D43" s="5">
        <v>0</v>
      </c>
      <c r="E43" s="5">
        <v>6600</v>
      </c>
      <c r="F43" s="5">
        <v>6600</v>
      </c>
      <c r="G43" s="5">
        <v>6660.6</v>
      </c>
      <c r="H43" s="5">
        <f t="shared" si="2"/>
        <v>60.600000000000364</v>
      </c>
      <c r="I43" s="5">
        <f t="shared" si="3"/>
        <v>100.91818181818182</v>
      </c>
    </row>
    <row r="44" spans="1:9" ht="19.5" customHeight="1" x14ac:dyDescent="0.2">
      <c r="A44" s="4"/>
      <c r="B44" s="4">
        <v>22000000</v>
      </c>
      <c r="C44" s="16" t="s">
        <v>48</v>
      </c>
      <c r="D44" s="5">
        <v>6000</v>
      </c>
      <c r="E44" s="5">
        <v>21000</v>
      </c>
      <c r="F44" s="5">
        <v>17500</v>
      </c>
      <c r="G44" s="5">
        <v>23129.52</v>
      </c>
      <c r="H44" s="5">
        <f t="shared" si="2"/>
        <v>5629.52</v>
      </c>
      <c r="I44" s="5">
        <f t="shared" si="3"/>
        <v>132.16868571428571</v>
      </c>
    </row>
    <row r="45" spans="1:9" ht="14.25" customHeight="1" x14ac:dyDescent="0.2">
      <c r="A45" s="4"/>
      <c r="B45" s="4">
        <v>22010000</v>
      </c>
      <c r="C45" s="16" t="s">
        <v>49</v>
      </c>
      <c r="D45" s="5">
        <v>3000</v>
      </c>
      <c r="E45" s="5">
        <v>18000</v>
      </c>
      <c r="F45" s="5">
        <v>16500</v>
      </c>
      <c r="G45" s="5">
        <v>22847.65</v>
      </c>
      <c r="H45" s="5">
        <f t="shared" si="2"/>
        <v>6347.6500000000015</v>
      </c>
      <c r="I45" s="5">
        <f t="shared" si="3"/>
        <v>138.47060606060606</v>
      </c>
    </row>
    <row r="46" spans="1:9" ht="16.5" customHeight="1" x14ac:dyDescent="0.2">
      <c r="A46" s="4"/>
      <c r="B46" s="4">
        <v>22012500</v>
      </c>
      <c r="C46" s="16" t="s">
        <v>50</v>
      </c>
      <c r="D46" s="5">
        <v>3000</v>
      </c>
      <c r="E46" s="5">
        <v>18000</v>
      </c>
      <c r="F46" s="5">
        <v>16500</v>
      </c>
      <c r="G46" s="5">
        <v>22847.65</v>
      </c>
      <c r="H46" s="5">
        <f t="shared" si="2"/>
        <v>6347.6500000000015</v>
      </c>
      <c r="I46" s="5">
        <f t="shared" si="3"/>
        <v>138.47060606060606</v>
      </c>
    </row>
    <row r="47" spans="1:9" x14ac:dyDescent="0.2">
      <c r="A47" s="4"/>
      <c r="B47" s="4">
        <v>22090000</v>
      </c>
      <c r="C47" s="16" t="s">
        <v>51</v>
      </c>
      <c r="D47" s="5">
        <v>3000</v>
      </c>
      <c r="E47" s="5">
        <v>3000</v>
      </c>
      <c r="F47" s="5">
        <v>1000</v>
      </c>
      <c r="G47" s="5">
        <v>281.87</v>
      </c>
      <c r="H47" s="5">
        <f t="shared" si="2"/>
        <v>-718.13</v>
      </c>
      <c r="I47" s="5">
        <f t="shared" si="3"/>
        <v>28.187000000000001</v>
      </c>
    </row>
    <row r="48" spans="1:9" ht="23.25" customHeight="1" x14ac:dyDescent="0.2">
      <c r="A48" s="4"/>
      <c r="B48" s="4">
        <v>22090100</v>
      </c>
      <c r="C48" s="16" t="s">
        <v>52</v>
      </c>
      <c r="D48" s="5">
        <v>0</v>
      </c>
      <c r="E48" s="5">
        <v>0</v>
      </c>
      <c r="F48" s="5">
        <v>0</v>
      </c>
      <c r="G48" s="5">
        <v>43.53</v>
      </c>
      <c r="H48" s="5">
        <f t="shared" si="2"/>
        <v>43.53</v>
      </c>
      <c r="I48" s="5">
        <f t="shared" si="3"/>
        <v>0</v>
      </c>
    </row>
    <row r="49" spans="1:9" ht="27.75" customHeight="1" x14ac:dyDescent="0.2">
      <c r="A49" s="4"/>
      <c r="B49" s="4">
        <v>22090400</v>
      </c>
      <c r="C49" s="16" t="s">
        <v>53</v>
      </c>
      <c r="D49" s="5">
        <v>3000</v>
      </c>
      <c r="E49" s="5">
        <v>3000</v>
      </c>
      <c r="F49" s="5">
        <v>1000</v>
      </c>
      <c r="G49" s="5">
        <v>238.34</v>
      </c>
      <c r="H49" s="5">
        <f t="shared" si="2"/>
        <v>-761.66</v>
      </c>
      <c r="I49" s="5">
        <f t="shared" si="3"/>
        <v>23.834</v>
      </c>
    </row>
    <row r="50" spans="1:9" x14ac:dyDescent="0.2">
      <c r="A50" s="4"/>
      <c r="B50" s="4">
        <v>24000000</v>
      </c>
      <c r="C50" s="16" t="s">
        <v>54</v>
      </c>
      <c r="D50" s="5">
        <v>0</v>
      </c>
      <c r="E50" s="5">
        <v>22400</v>
      </c>
      <c r="F50" s="5">
        <v>22400</v>
      </c>
      <c r="G50" s="5">
        <v>22497.41</v>
      </c>
      <c r="H50" s="5">
        <f t="shared" si="2"/>
        <v>97.409999999999854</v>
      </c>
      <c r="I50" s="5">
        <f t="shared" si="3"/>
        <v>100.43486607142857</v>
      </c>
    </row>
    <row r="51" spans="1:9" x14ac:dyDescent="0.2">
      <c r="A51" s="4"/>
      <c r="B51" s="4">
        <v>24060000</v>
      </c>
      <c r="C51" s="16" t="s">
        <v>45</v>
      </c>
      <c r="D51" s="5">
        <v>0</v>
      </c>
      <c r="E51" s="5">
        <v>22400</v>
      </c>
      <c r="F51" s="5">
        <v>22400</v>
      </c>
      <c r="G51" s="5">
        <v>22497.41</v>
      </c>
      <c r="H51" s="5">
        <f t="shared" si="2"/>
        <v>97.409999999999854</v>
      </c>
      <c r="I51" s="5">
        <f t="shared" si="3"/>
        <v>100.43486607142857</v>
      </c>
    </row>
    <row r="52" spans="1:9" x14ac:dyDescent="0.2">
      <c r="A52" s="4"/>
      <c r="B52" s="4">
        <v>24060300</v>
      </c>
      <c r="C52" s="16" t="s">
        <v>45</v>
      </c>
      <c r="D52" s="5">
        <v>0</v>
      </c>
      <c r="E52" s="5">
        <v>22400</v>
      </c>
      <c r="F52" s="5">
        <v>22400</v>
      </c>
      <c r="G52" s="5">
        <v>22497.41</v>
      </c>
      <c r="H52" s="5">
        <f t="shared" si="2"/>
        <v>97.409999999999854</v>
      </c>
      <c r="I52" s="5">
        <f t="shared" si="3"/>
        <v>100.43486607142857</v>
      </c>
    </row>
    <row r="53" spans="1:9" x14ac:dyDescent="0.2">
      <c r="A53" s="4"/>
      <c r="B53" s="4">
        <v>40000000</v>
      </c>
      <c r="C53" s="16" t="s">
        <v>55</v>
      </c>
      <c r="D53" s="5">
        <v>27617300</v>
      </c>
      <c r="E53" s="5">
        <v>27620705</v>
      </c>
      <c r="F53" s="5">
        <v>15436505</v>
      </c>
      <c r="G53" s="5">
        <v>15433100</v>
      </c>
      <c r="H53" s="5">
        <f t="shared" si="2"/>
        <v>-3405</v>
      </c>
      <c r="I53" s="5">
        <f t="shared" si="3"/>
        <v>99.977941898117479</v>
      </c>
    </row>
    <row r="54" spans="1:9" x14ac:dyDescent="0.2">
      <c r="A54" s="4"/>
      <c r="B54" s="4">
        <v>41000000</v>
      </c>
      <c r="C54" s="16" t="s">
        <v>56</v>
      </c>
      <c r="D54" s="5">
        <v>27617300</v>
      </c>
      <c r="E54" s="5">
        <v>27620705</v>
      </c>
      <c r="F54" s="5">
        <v>15436505</v>
      </c>
      <c r="G54" s="5">
        <v>15433100</v>
      </c>
      <c r="H54" s="5">
        <f t="shared" si="2"/>
        <v>-3405</v>
      </c>
      <c r="I54" s="5">
        <f t="shared" si="3"/>
        <v>99.977941898117479</v>
      </c>
    </row>
    <row r="55" spans="1:9" ht="18.75" customHeight="1" x14ac:dyDescent="0.2">
      <c r="A55" s="4"/>
      <c r="B55" s="4">
        <v>41020000</v>
      </c>
      <c r="C55" s="16" t="s">
        <v>57</v>
      </c>
      <c r="D55" s="5">
        <v>9496000</v>
      </c>
      <c r="E55" s="5">
        <v>9496000</v>
      </c>
      <c r="F55" s="5">
        <v>4747800</v>
      </c>
      <c r="G55" s="5">
        <v>4747800</v>
      </c>
      <c r="H55" s="5">
        <f t="shared" si="2"/>
        <v>0</v>
      </c>
      <c r="I55" s="5">
        <f t="shared" si="3"/>
        <v>100</v>
      </c>
    </row>
    <row r="56" spans="1:9" x14ac:dyDescent="0.2">
      <c r="A56" s="4"/>
      <c r="B56" s="4">
        <v>41020100</v>
      </c>
      <c r="C56" s="16" t="s">
        <v>58</v>
      </c>
      <c r="D56" s="5">
        <v>9496000</v>
      </c>
      <c r="E56" s="5">
        <v>9496000</v>
      </c>
      <c r="F56" s="5">
        <v>4747800</v>
      </c>
      <c r="G56" s="5">
        <v>4747800</v>
      </c>
      <c r="H56" s="5">
        <f t="shared" si="2"/>
        <v>0</v>
      </c>
      <c r="I56" s="5">
        <f t="shared" si="3"/>
        <v>100</v>
      </c>
    </row>
    <row r="57" spans="1:9" ht="13.5" customHeight="1" x14ac:dyDescent="0.2">
      <c r="A57" s="4"/>
      <c r="B57" s="4">
        <v>41030000</v>
      </c>
      <c r="C57" s="16" t="s">
        <v>59</v>
      </c>
      <c r="D57" s="5">
        <v>18121300</v>
      </c>
      <c r="E57" s="5">
        <v>18121300</v>
      </c>
      <c r="F57" s="5">
        <v>10685300</v>
      </c>
      <c r="G57" s="5">
        <v>10685300</v>
      </c>
      <c r="H57" s="5">
        <f t="shared" si="2"/>
        <v>0</v>
      </c>
      <c r="I57" s="5">
        <f t="shared" si="3"/>
        <v>100</v>
      </c>
    </row>
    <row r="58" spans="1:9" ht="12" customHeight="1" x14ac:dyDescent="0.2">
      <c r="A58" s="4"/>
      <c r="B58" s="4">
        <v>41033900</v>
      </c>
      <c r="C58" s="16" t="s">
        <v>60</v>
      </c>
      <c r="D58" s="5">
        <v>18121300</v>
      </c>
      <c r="E58" s="5">
        <v>18121300</v>
      </c>
      <c r="F58" s="5">
        <v>10685300</v>
      </c>
      <c r="G58" s="5">
        <v>10685300</v>
      </c>
      <c r="H58" s="5">
        <f t="shared" si="2"/>
        <v>0</v>
      </c>
      <c r="I58" s="5">
        <f t="shared" si="3"/>
        <v>100</v>
      </c>
    </row>
    <row r="59" spans="1:9" ht="12" customHeight="1" x14ac:dyDescent="0.2">
      <c r="A59" s="4"/>
      <c r="B59" s="4">
        <v>41040000</v>
      </c>
      <c r="C59" s="16" t="s">
        <v>61</v>
      </c>
      <c r="D59" s="5">
        <v>0</v>
      </c>
      <c r="E59" s="5">
        <v>3405</v>
      </c>
      <c r="F59" s="5">
        <v>3405</v>
      </c>
      <c r="G59" s="5">
        <v>0</v>
      </c>
      <c r="H59" s="5">
        <f t="shared" si="2"/>
        <v>-3405</v>
      </c>
      <c r="I59" s="5">
        <f t="shared" si="3"/>
        <v>0</v>
      </c>
    </row>
    <row r="60" spans="1:9" x14ac:dyDescent="0.2">
      <c r="A60" s="4"/>
      <c r="B60" s="4">
        <v>41040400</v>
      </c>
      <c r="C60" s="4" t="s">
        <v>62</v>
      </c>
      <c r="D60" s="5">
        <v>0</v>
      </c>
      <c r="E60" s="5">
        <v>3405</v>
      </c>
      <c r="F60" s="5">
        <v>3405</v>
      </c>
      <c r="G60" s="5">
        <v>0</v>
      </c>
      <c r="H60" s="5">
        <f t="shared" si="2"/>
        <v>-3405</v>
      </c>
      <c r="I60" s="5">
        <f t="shared" si="3"/>
        <v>0</v>
      </c>
    </row>
    <row r="61" spans="1:9" x14ac:dyDescent="0.2">
      <c r="A61" s="7" t="s">
        <v>63</v>
      </c>
      <c r="B61" s="8"/>
      <c r="C61" s="8"/>
      <c r="D61" s="6">
        <v>13000000</v>
      </c>
      <c r="E61" s="6">
        <v>13913800</v>
      </c>
      <c r="F61" s="6">
        <v>5868500</v>
      </c>
      <c r="G61" s="6">
        <v>6022446.5499999998</v>
      </c>
      <c r="H61" s="6">
        <f t="shared" si="2"/>
        <v>153946.54999999981</v>
      </c>
      <c r="I61" s="6">
        <f t="shared" si="3"/>
        <v>102.62326914884552</v>
      </c>
    </row>
    <row r="62" spans="1:9" x14ac:dyDescent="0.2">
      <c r="A62" s="7" t="s">
        <v>64</v>
      </c>
      <c r="B62" s="8"/>
      <c r="C62" s="8"/>
      <c r="D62" s="6">
        <v>40617300</v>
      </c>
      <c r="E62" s="6">
        <v>41534505</v>
      </c>
      <c r="F62" s="6">
        <v>21305005</v>
      </c>
      <c r="G62" s="6">
        <v>21455546.550000001</v>
      </c>
      <c r="H62" s="6">
        <f t="shared" si="2"/>
        <v>150541.55000000075</v>
      </c>
      <c r="I62" s="6">
        <f t="shared" si="3"/>
        <v>100.70660180553818</v>
      </c>
    </row>
  </sheetData>
  <mergeCells count="8">
    <mergeCell ref="A61:C61"/>
    <mergeCell ref="A62:C62"/>
    <mergeCell ref="A3:L3"/>
    <mergeCell ref="A5:L5"/>
    <mergeCell ref="A7:A8"/>
    <mergeCell ref="B7:B8"/>
    <mergeCell ref="C7:C8"/>
    <mergeCell ref="D7:I7"/>
  </mergeCells>
  <pageMargins left="0.59055118110236227" right="0.59055118110236227" top="0.39370078740157483" bottom="0.39370078740157483" header="0" footer="0"/>
  <pageSetup paperSize="9" scale="60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2024-07-01T06:16:04Z</cp:lastPrinted>
  <dcterms:created xsi:type="dcterms:W3CDTF">2024-07-01T05:57:07Z</dcterms:created>
  <dcterms:modified xsi:type="dcterms:W3CDTF">2024-07-01T06:16:08Z</dcterms:modified>
</cp:coreProperties>
</file>