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ходи 2025  рік\березень\звіт про 1 квартал\"/>
    </mc:Choice>
  </mc:AlternateContent>
  <bookViews>
    <workbookView xWindow="0" yWindow="0" windowWidth="28800" windowHeight="13665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H24" i="2" l="1"/>
  <c r="G24" i="2"/>
  <c r="E24" i="2"/>
  <c r="E29" i="2" s="1"/>
  <c r="H5" i="2"/>
  <c r="H29" i="2" l="1"/>
  <c r="G29" i="2"/>
  <c r="C29" i="2"/>
  <c r="I8" i="2"/>
  <c r="I7" i="2"/>
  <c r="I5" i="2"/>
  <c r="F13" i="2"/>
  <c r="F14" i="2"/>
  <c r="F16" i="2"/>
  <c r="F22" i="2"/>
  <c r="F28" i="2"/>
  <c r="I29" i="2" l="1"/>
</calcChain>
</file>

<file path=xl/sharedStrings.xml><?xml version="1.0" encoding="utf-8"?>
<sst xmlns="http://schemas.openxmlformats.org/spreadsheetml/2006/main" count="61" uniqueCount="58">
  <si>
    <t>Код</t>
  </si>
  <si>
    <t>План на рік з урахуванням змін</t>
  </si>
  <si>
    <t>Касові видатки за вказаний період</t>
  </si>
  <si>
    <t>Загальний фонд</t>
  </si>
  <si>
    <t>01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</si>
  <si>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</si>
  <si>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</si>
  <si>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</si>
  <si>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Надання дошкільної освіти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</si>
  <si>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</si>
  <si>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</si>
  <si>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</si>
  <si>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Надання загальної середньої освіти закладами загальної середньої освіти за рахунок освітньої субвенції</t>
  </si>
  <si>
    <t>0111200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</si>
  <si>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</si>
  <si>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</si>
  <si>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0113035</t>
  </si>
  <si>
    <t>Компенсаційні виплати за пільговий проїзд окремих категорій громадян на залізничному транспорті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</si>
  <si>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</si>
  <si>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</si>
  <si>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0113242</t>
  </si>
  <si>
    <t>Інші заходи у сфері соціального захисту і соціального забезпечення</t>
  </si>
  <si>
    <t>0114060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</si>
  <si>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</si>
  <si>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</si>
  <si>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Організація благоустрою населених пунктів</t>
  </si>
  <si>
    <t>37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</si>
  <si>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</si>
  <si>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</si>
  <si>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</si>
  <si>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Резервний фонд місцевого бюджету</t>
  </si>
  <si>
    <t>3719770</t>
  </si>
  <si>
    <t>Інші субвенції з місцевого бюджету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</si>
  <si>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</si>
  <si>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</si>
  <si>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</si>
  <si>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</si>
  <si>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 xml:space="preserve"> Видатки</t>
  </si>
  <si>
    <t>Спеціальний фонд</t>
  </si>
  <si>
    <t>% виконання</t>
  </si>
  <si>
    <t>0113192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</si>
  <si>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</si>
  <si>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Смідинська   сільська  рада</t>
  </si>
  <si>
    <t>Оздоровлення  тавідпочинок  дітей ( крім заходів з оздоровленням дітей ,що здійснюють за рахунок  коштів на оздоровлення  громадян,які  постраждали  внаслідок  Чорнобильської катастрофи )</t>
  </si>
  <si>
    <t>Членські  внески до асоціацій  органів місцевого  самоврядуванян</t>
  </si>
  <si>
    <t>Забезпечення діяльності  місцевої та добровільної пожежної  охорони</t>
  </si>
  <si>
    <t>Фінансовий  відділ  Смідинської сільської  ради</t>
  </si>
  <si>
    <t>0117680</t>
  </si>
  <si>
    <t>0118130</t>
  </si>
  <si>
    <r>
      <t xml:space="preserve">                                </t>
    </r>
    <r>
      <rPr>
        <b/>
        <sz val="14"/>
        <rFont val="Arial"/>
        <family val="2"/>
        <charset val="204"/>
      </rPr>
      <t xml:space="preserve"> Видатки  загального   та спеціального фонду  за  1 квартал 2025 року </t>
    </r>
  </si>
  <si>
    <t xml:space="preserve"> План на вказаний  період</t>
  </si>
  <si>
    <t>Проведення(надання) додаткових психолого-педагогічних  і корекційно-розвиткових занять(послуг)   за рахунок субвенції з державного бюджету місцевим бюджетам на надання державної підтримки особам з особливими освітніми потребами</t>
  </si>
  <si>
    <t>0111600</t>
  </si>
  <si>
    <t>Здійснення  доплат педагогічним  працівникам  закладів  загальної  середньої  освіти за рахунок субвенції з державного бюджету  місцевим бюджетам</t>
  </si>
  <si>
    <t>0113090</t>
  </si>
  <si>
    <t xml:space="preserve"> Видатки на поховання учасників бойовихдій та осіб з інвалідністю внаслідк  війни</t>
  </si>
  <si>
    <t>0111403</t>
  </si>
  <si>
    <t>Забезпечення харчування учнів початкових  класів закладів загальної  середньої  освіти за рахунок субвенції з держваного бюджету місцевим бюджетам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</si>
</sst>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"/>
    <numFmt numFmtId="165" formatCode="0.0"/>
  </numFmts>
  <fonts count="8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0" borderId="0" xfId="1"/>
    <xf numFmtId="4" fontId="4" fillId="2" borderId="1" xfId="1" applyNumberFormat="1" applyFont="1" applyFill="1" applyBorder="1" applyAlignment="1">
      <alignment horizontal="center" vertical="center"/>
    </xf>
    <xf numFmtId="3" fontId="1" fillId="0" borderId="1" xfId="1" applyNumberFormat="1" applyBorder="1" applyAlignment="1">
      <alignment horizontal="center" vertical="center"/>
    </xf>
    <xf numFmtId="4" fontId="1" fillId="2" borderId="1" xfId="1" applyNumberForma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1" fillId="2" borderId="1" xfId="1" applyNumberForma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6" fillId="0" borderId="0" xfId="1" applyFont="1" applyAlignment="1">
      <alignment wrapText="1"/>
    </xf>
  </cellXfs>
  <cellStyles count="2">
    <cellStyle name="Обычный" xfId="0" builtinId="0"/>
    <cellStyle name="Обычный 2" xfId="1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workbookViewId="0">
      <selection activeCell="G6" sqref="G6"/>
    </sheetView>
  </sheetViews>
  <sheetFormatPr defaultRowHeight="12.75" x14ac:dyDescent="0.2"/>
  <cols>
    <col min="1" max="1" width="12.7109375" style="5" customWidth="1"/>
    <col min="2" max="2" width="55.7109375" style="3" customWidth="1"/>
    <col min="3" max="3" width="17.5703125" style="1" customWidth="1"/>
    <col min="4" max="4" width="17.5703125" style="16" customWidth="1"/>
    <col min="5" max="5" width="15.7109375" style="1" customWidth="1"/>
    <col min="6" max="6" width="12.140625" style="1" customWidth="1"/>
    <col min="7" max="7" width="14.7109375" style="1" customWidth="1"/>
    <col min="8" max="8" width="15.85546875" style="1" customWidth="1"/>
    <col min="9" max="9" width="13.5703125" style="1" customWidth="1"/>
    <col min="10" max="245" width="9.140625" style="1"/>
    <col min="246" max="246" width="12.7109375" style="1" customWidth="1"/>
    <col min="247" max="247" width="50.7109375" style="1" customWidth="1"/>
    <col min="248" max="261" width="15.7109375" style="1" customWidth="1"/>
    <col min="262" max="501" width="9.140625" style="1"/>
    <col min="502" max="502" width="12.7109375" style="1" customWidth="1"/>
    <col min="503" max="503" width="50.7109375" style="1" customWidth="1"/>
    <col min="504" max="517" width="15.7109375" style="1" customWidth="1"/>
    <col min="518" max="757" width="9.140625" style="1"/>
    <col min="758" max="758" width="12.7109375" style="1" customWidth="1"/>
    <col min="759" max="759" width="50.7109375" style="1" customWidth="1"/>
    <col min="760" max="773" width="15.7109375" style="1" customWidth="1"/>
    <col min="774" max="1013" width="9.140625" style="1"/>
    <col min="1014" max="1014" width="12.7109375" style="1" customWidth="1"/>
    <col min="1015" max="1015" width="50.7109375" style="1" customWidth="1"/>
    <col min="1016" max="1029" width="15.7109375" style="1" customWidth="1"/>
    <col min="1030" max="1269" width="9.140625" style="1"/>
    <col min="1270" max="1270" width="12.7109375" style="1" customWidth="1"/>
    <col min="1271" max="1271" width="50.7109375" style="1" customWidth="1"/>
    <col min="1272" max="1285" width="15.7109375" style="1" customWidth="1"/>
    <col min="1286" max="1525" width="9.140625" style="1"/>
    <col min="1526" max="1526" width="12.7109375" style="1" customWidth="1"/>
    <col min="1527" max="1527" width="50.7109375" style="1" customWidth="1"/>
    <col min="1528" max="1541" width="15.7109375" style="1" customWidth="1"/>
    <col min="1542" max="1781" width="9.140625" style="1"/>
    <col min="1782" max="1782" width="12.7109375" style="1" customWidth="1"/>
    <col min="1783" max="1783" width="50.7109375" style="1" customWidth="1"/>
    <col min="1784" max="1797" width="15.7109375" style="1" customWidth="1"/>
    <col min="1798" max="2037" width="9.140625" style="1"/>
    <col min="2038" max="2038" width="12.7109375" style="1" customWidth="1"/>
    <col min="2039" max="2039" width="50.7109375" style="1" customWidth="1"/>
    <col min="2040" max="2053" width="15.7109375" style="1" customWidth="1"/>
    <col min="2054" max="2293" width="9.140625" style="1"/>
    <col min="2294" max="2294" width="12.7109375" style="1" customWidth="1"/>
    <col min="2295" max="2295" width="50.7109375" style="1" customWidth="1"/>
    <col min="2296" max="2309" width="15.7109375" style="1" customWidth="1"/>
    <col min="2310" max="2549" width="9.140625" style="1"/>
    <col min="2550" max="2550" width="12.7109375" style="1" customWidth="1"/>
    <col min="2551" max="2551" width="50.7109375" style="1" customWidth="1"/>
    <col min="2552" max="2565" width="15.7109375" style="1" customWidth="1"/>
    <col min="2566" max="2805" width="9.140625" style="1"/>
    <col min="2806" max="2806" width="12.7109375" style="1" customWidth="1"/>
    <col min="2807" max="2807" width="50.7109375" style="1" customWidth="1"/>
    <col min="2808" max="2821" width="15.7109375" style="1" customWidth="1"/>
    <col min="2822" max="3061" width="9.140625" style="1"/>
    <col min="3062" max="3062" width="12.7109375" style="1" customWidth="1"/>
    <col min="3063" max="3063" width="50.7109375" style="1" customWidth="1"/>
    <col min="3064" max="3077" width="15.7109375" style="1" customWidth="1"/>
    <col min="3078" max="3317" width="9.140625" style="1"/>
    <col min="3318" max="3318" width="12.7109375" style="1" customWidth="1"/>
    <col min="3319" max="3319" width="50.7109375" style="1" customWidth="1"/>
    <col min="3320" max="3333" width="15.7109375" style="1" customWidth="1"/>
    <col min="3334" max="3573" width="9.140625" style="1"/>
    <col min="3574" max="3574" width="12.7109375" style="1" customWidth="1"/>
    <col min="3575" max="3575" width="50.7109375" style="1" customWidth="1"/>
    <col min="3576" max="3589" width="15.7109375" style="1" customWidth="1"/>
    <col min="3590" max="3829" width="9.140625" style="1"/>
    <col min="3830" max="3830" width="12.7109375" style="1" customWidth="1"/>
    <col min="3831" max="3831" width="50.7109375" style="1" customWidth="1"/>
    <col min="3832" max="3845" width="15.7109375" style="1" customWidth="1"/>
    <col min="3846" max="4085" width="9.140625" style="1"/>
    <col min="4086" max="4086" width="12.7109375" style="1" customWidth="1"/>
    <col min="4087" max="4087" width="50.7109375" style="1" customWidth="1"/>
    <col min="4088" max="4101" width="15.7109375" style="1" customWidth="1"/>
    <col min="4102" max="4341" width="9.140625" style="1"/>
    <col min="4342" max="4342" width="12.7109375" style="1" customWidth="1"/>
    <col min="4343" max="4343" width="50.7109375" style="1" customWidth="1"/>
    <col min="4344" max="4357" width="15.7109375" style="1" customWidth="1"/>
    <col min="4358" max="4597" width="9.140625" style="1"/>
    <col min="4598" max="4598" width="12.7109375" style="1" customWidth="1"/>
    <col min="4599" max="4599" width="50.7109375" style="1" customWidth="1"/>
    <col min="4600" max="4613" width="15.7109375" style="1" customWidth="1"/>
    <col min="4614" max="4853" width="9.140625" style="1"/>
    <col min="4854" max="4854" width="12.7109375" style="1" customWidth="1"/>
    <col min="4855" max="4855" width="50.7109375" style="1" customWidth="1"/>
    <col min="4856" max="4869" width="15.7109375" style="1" customWidth="1"/>
    <col min="4870" max="5109" width="9.140625" style="1"/>
    <col min="5110" max="5110" width="12.7109375" style="1" customWidth="1"/>
    <col min="5111" max="5111" width="50.7109375" style="1" customWidth="1"/>
    <col min="5112" max="5125" width="15.7109375" style="1" customWidth="1"/>
    <col min="5126" max="5365" width="9.140625" style="1"/>
    <col min="5366" max="5366" width="12.7109375" style="1" customWidth="1"/>
    <col min="5367" max="5367" width="50.7109375" style="1" customWidth="1"/>
    <col min="5368" max="5381" width="15.7109375" style="1" customWidth="1"/>
    <col min="5382" max="5621" width="9.140625" style="1"/>
    <col min="5622" max="5622" width="12.7109375" style="1" customWidth="1"/>
    <col min="5623" max="5623" width="50.7109375" style="1" customWidth="1"/>
    <col min="5624" max="5637" width="15.7109375" style="1" customWidth="1"/>
    <col min="5638" max="5877" width="9.140625" style="1"/>
    <col min="5878" max="5878" width="12.7109375" style="1" customWidth="1"/>
    <col min="5879" max="5879" width="50.7109375" style="1" customWidth="1"/>
    <col min="5880" max="5893" width="15.7109375" style="1" customWidth="1"/>
    <col min="5894" max="6133" width="9.140625" style="1"/>
    <col min="6134" max="6134" width="12.7109375" style="1" customWidth="1"/>
    <col min="6135" max="6135" width="50.7109375" style="1" customWidth="1"/>
    <col min="6136" max="6149" width="15.7109375" style="1" customWidth="1"/>
    <col min="6150" max="6389" width="9.140625" style="1"/>
    <col min="6390" max="6390" width="12.7109375" style="1" customWidth="1"/>
    <col min="6391" max="6391" width="50.7109375" style="1" customWidth="1"/>
    <col min="6392" max="6405" width="15.7109375" style="1" customWidth="1"/>
    <col min="6406" max="6645" width="9.140625" style="1"/>
    <col min="6646" max="6646" width="12.7109375" style="1" customWidth="1"/>
    <col min="6647" max="6647" width="50.7109375" style="1" customWidth="1"/>
    <col min="6648" max="6661" width="15.7109375" style="1" customWidth="1"/>
    <col min="6662" max="6901" width="9.140625" style="1"/>
    <col min="6902" max="6902" width="12.7109375" style="1" customWidth="1"/>
    <col min="6903" max="6903" width="50.7109375" style="1" customWidth="1"/>
    <col min="6904" max="6917" width="15.7109375" style="1" customWidth="1"/>
    <col min="6918" max="7157" width="9.140625" style="1"/>
    <col min="7158" max="7158" width="12.7109375" style="1" customWidth="1"/>
    <col min="7159" max="7159" width="50.7109375" style="1" customWidth="1"/>
    <col min="7160" max="7173" width="15.7109375" style="1" customWidth="1"/>
    <col min="7174" max="7413" width="9.140625" style="1"/>
    <col min="7414" max="7414" width="12.7109375" style="1" customWidth="1"/>
    <col min="7415" max="7415" width="50.7109375" style="1" customWidth="1"/>
    <col min="7416" max="7429" width="15.7109375" style="1" customWidth="1"/>
    <col min="7430" max="7669" width="9.140625" style="1"/>
    <col min="7670" max="7670" width="12.7109375" style="1" customWidth="1"/>
    <col min="7671" max="7671" width="50.7109375" style="1" customWidth="1"/>
    <col min="7672" max="7685" width="15.7109375" style="1" customWidth="1"/>
    <col min="7686" max="7925" width="9.140625" style="1"/>
    <col min="7926" max="7926" width="12.7109375" style="1" customWidth="1"/>
    <col min="7927" max="7927" width="50.7109375" style="1" customWidth="1"/>
    <col min="7928" max="7941" width="15.7109375" style="1" customWidth="1"/>
    <col min="7942" max="8181" width="9.140625" style="1"/>
    <col min="8182" max="8182" width="12.7109375" style="1" customWidth="1"/>
    <col min="8183" max="8183" width="50.7109375" style="1" customWidth="1"/>
    <col min="8184" max="8197" width="15.7109375" style="1" customWidth="1"/>
    <col min="8198" max="8437" width="9.140625" style="1"/>
    <col min="8438" max="8438" width="12.7109375" style="1" customWidth="1"/>
    <col min="8439" max="8439" width="50.7109375" style="1" customWidth="1"/>
    <col min="8440" max="8453" width="15.7109375" style="1" customWidth="1"/>
    <col min="8454" max="8693" width="9.140625" style="1"/>
    <col min="8694" max="8694" width="12.7109375" style="1" customWidth="1"/>
    <col min="8695" max="8695" width="50.7109375" style="1" customWidth="1"/>
    <col min="8696" max="8709" width="15.7109375" style="1" customWidth="1"/>
    <col min="8710" max="8949" width="9.140625" style="1"/>
    <col min="8950" max="8950" width="12.7109375" style="1" customWidth="1"/>
    <col min="8951" max="8951" width="50.7109375" style="1" customWidth="1"/>
    <col min="8952" max="8965" width="15.7109375" style="1" customWidth="1"/>
    <col min="8966" max="9205" width="9.140625" style="1"/>
    <col min="9206" max="9206" width="12.7109375" style="1" customWidth="1"/>
    <col min="9207" max="9207" width="50.7109375" style="1" customWidth="1"/>
    <col min="9208" max="9221" width="15.7109375" style="1" customWidth="1"/>
    <col min="9222" max="9461" width="9.140625" style="1"/>
    <col min="9462" max="9462" width="12.7109375" style="1" customWidth="1"/>
    <col min="9463" max="9463" width="50.7109375" style="1" customWidth="1"/>
    <col min="9464" max="9477" width="15.7109375" style="1" customWidth="1"/>
    <col min="9478" max="9717" width="9.140625" style="1"/>
    <col min="9718" max="9718" width="12.7109375" style="1" customWidth="1"/>
    <col min="9719" max="9719" width="50.7109375" style="1" customWidth="1"/>
    <col min="9720" max="9733" width="15.7109375" style="1" customWidth="1"/>
    <col min="9734" max="9973" width="9.140625" style="1"/>
    <col min="9974" max="9974" width="12.7109375" style="1" customWidth="1"/>
    <col min="9975" max="9975" width="50.7109375" style="1" customWidth="1"/>
    <col min="9976" max="9989" width="15.7109375" style="1" customWidth="1"/>
    <col min="9990" max="10229" width="9.140625" style="1"/>
    <col min="10230" max="10230" width="12.7109375" style="1" customWidth="1"/>
    <col min="10231" max="10231" width="50.7109375" style="1" customWidth="1"/>
    <col min="10232" max="10245" width="15.7109375" style="1" customWidth="1"/>
    <col min="10246" max="10485" width="9.140625" style="1"/>
    <col min="10486" max="10486" width="12.7109375" style="1" customWidth="1"/>
    <col min="10487" max="10487" width="50.7109375" style="1" customWidth="1"/>
    <col min="10488" max="10501" width="15.7109375" style="1" customWidth="1"/>
    <col min="10502" max="10741" width="9.140625" style="1"/>
    <col min="10742" max="10742" width="12.7109375" style="1" customWidth="1"/>
    <col min="10743" max="10743" width="50.7109375" style="1" customWidth="1"/>
    <col min="10744" max="10757" width="15.7109375" style="1" customWidth="1"/>
    <col min="10758" max="10997" width="9.140625" style="1"/>
    <col min="10998" max="10998" width="12.7109375" style="1" customWidth="1"/>
    <col min="10999" max="10999" width="50.7109375" style="1" customWidth="1"/>
    <col min="11000" max="11013" width="15.7109375" style="1" customWidth="1"/>
    <col min="11014" max="11253" width="9.140625" style="1"/>
    <col min="11254" max="11254" width="12.7109375" style="1" customWidth="1"/>
    <col min="11255" max="11255" width="50.7109375" style="1" customWidth="1"/>
    <col min="11256" max="11269" width="15.7109375" style="1" customWidth="1"/>
    <col min="11270" max="11509" width="9.140625" style="1"/>
    <col min="11510" max="11510" width="12.7109375" style="1" customWidth="1"/>
    <col min="11511" max="11511" width="50.7109375" style="1" customWidth="1"/>
    <col min="11512" max="11525" width="15.7109375" style="1" customWidth="1"/>
    <col min="11526" max="11765" width="9.140625" style="1"/>
    <col min="11766" max="11766" width="12.7109375" style="1" customWidth="1"/>
    <col min="11767" max="11767" width="50.7109375" style="1" customWidth="1"/>
    <col min="11768" max="11781" width="15.7109375" style="1" customWidth="1"/>
    <col min="11782" max="12021" width="9.140625" style="1"/>
    <col min="12022" max="12022" width="12.7109375" style="1" customWidth="1"/>
    <col min="12023" max="12023" width="50.7109375" style="1" customWidth="1"/>
    <col min="12024" max="12037" width="15.7109375" style="1" customWidth="1"/>
    <col min="12038" max="12277" width="9.140625" style="1"/>
    <col min="12278" max="12278" width="12.7109375" style="1" customWidth="1"/>
    <col min="12279" max="12279" width="50.7109375" style="1" customWidth="1"/>
    <col min="12280" max="12293" width="15.7109375" style="1" customWidth="1"/>
    <col min="12294" max="12533" width="9.140625" style="1"/>
    <col min="12534" max="12534" width="12.7109375" style="1" customWidth="1"/>
    <col min="12535" max="12535" width="50.7109375" style="1" customWidth="1"/>
    <col min="12536" max="12549" width="15.7109375" style="1" customWidth="1"/>
    <col min="12550" max="12789" width="9.140625" style="1"/>
    <col min="12790" max="12790" width="12.7109375" style="1" customWidth="1"/>
    <col min="12791" max="12791" width="50.7109375" style="1" customWidth="1"/>
    <col min="12792" max="12805" width="15.7109375" style="1" customWidth="1"/>
    <col min="12806" max="13045" width="9.140625" style="1"/>
    <col min="13046" max="13046" width="12.7109375" style="1" customWidth="1"/>
    <col min="13047" max="13047" width="50.7109375" style="1" customWidth="1"/>
    <col min="13048" max="13061" width="15.7109375" style="1" customWidth="1"/>
    <col min="13062" max="13301" width="9.140625" style="1"/>
    <col min="13302" max="13302" width="12.7109375" style="1" customWidth="1"/>
    <col min="13303" max="13303" width="50.7109375" style="1" customWidth="1"/>
    <col min="13304" max="13317" width="15.7109375" style="1" customWidth="1"/>
    <col min="13318" max="13557" width="9.140625" style="1"/>
    <col min="13558" max="13558" width="12.7109375" style="1" customWidth="1"/>
    <col min="13559" max="13559" width="50.7109375" style="1" customWidth="1"/>
    <col min="13560" max="13573" width="15.7109375" style="1" customWidth="1"/>
    <col min="13574" max="13813" width="9.140625" style="1"/>
    <col min="13814" max="13814" width="12.7109375" style="1" customWidth="1"/>
    <col min="13815" max="13815" width="50.7109375" style="1" customWidth="1"/>
    <col min="13816" max="13829" width="15.7109375" style="1" customWidth="1"/>
    <col min="13830" max="14069" width="9.140625" style="1"/>
    <col min="14070" max="14070" width="12.7109375" style="1" customWidth="1"/>
    <col min="14071" max="14071" width="50.7109375" style="1" customWidth="1"/>
    <col min="14072" max="14085" width="15.7109375" style="1" customWidth="1"/>
    <col min="14086" max="14325" width="9.140625" style="1"/>
    <col min="14326" max="14326" width="12.7109375" style="1" customWidth="1"/>
    <col min="14327" max="14327" width="50.7109375" style="1" customWidth="1"/>
    <col min="14328" max="14341" width="15.7109375" style="1" customWidth="1"/>
    <col min="14342" max="14581" width="9.140625" style="1"/>
    <col min="14582" max="14582" width="12.7109375" style="1" customWidth="1"/>
    <col min="14583" max="14583" width="50.7109375" style="1" customWidth="1"/>
    <col min="14584" max="14597" width="15.7109375" style="1" customWidth="1"/>
    <col min="14598" max="14837" width="9.140625" style="1"/>
    <col min="14838" max="14838" width="12.7109375" style="1" customWidth="1"/>
    <col min="14839" max="14839" width="50.7109375" style="1" customWidth="1"/>
    <col min="14840" max="14853" width="15.7109375" style="1" customWidth="1"/>
    <col min="14854" max="15093" width="9.140625" style="1"/>
    <col min="15094" max="15094" width="12.7109375" style="1" customWidth="1"/>
    <col min="15095" max="15095" width="50.7109375" style="1" customWidth="1"/>
    <col min="15096" max="15109" width="15.7109375" style="1" customWidth="1"/>
    <col min="15110" max="15349" width="9.140625" style="1"/>
    <col min="15350" max="15350" width="12.7109375" style="1" customWidth="1"/>
    <col min="15351" max="15351" width="50.7109375" style="1" customWidth="1"/>
    <col min="15352" max="15365" width="15.7109375" style="1" customWidth="1"/>
    <col min="15366" max="15605" width="9.140625" style="1"/>
    <col min="15606" max="15606" width="12.7109375" style="1" customWidth="1"/>
    <col min="15607" max="15607" width="50.7109375" style="1" customWidth="1"/>
    <col min="15608" max="15621" width="15.7109375" style="1" customWidth="1"/>
    <col min="15622" max="15861" width="9.140625" style="1"/>
    <col min="15862" max="15862" width="12.7109375" style="1" customWidth="1"/>
    <col min="15863" max="15863" width="50.7109375" style="1" customWidth="1"/>
    <col min="15864" max="15877" width="15.7109375" style="1" customWidth="1"/>
    <col min="15878" max="16117" width="9.140625" style="1"/>
    <col min="16118" max="16118" width="12.7109375" style="1" customWidth="1"/>
    <col min="16119" max="16119" width="50.7109375" style="1" customWidth="1"/>
    <col min="16120" max="16133" width="15.7109375" style="1" customWidth="1"/>
    <col min="16134" max="16384" width="9.140625" style="1"/>
  </cols>
  <sheetData>
    <row r="1" spans="1:9" s="16" customFormat="1" ht="13.5" x14ac:dyDescent="0.25">
      <c r="A1" s="5"/>
      <c r="B1" s="30" t="s">
        <v>49</v>
      </c>
      <c r="C1" s="29"/>
      <c r="D1" s="29"/>
      <c r="E1" s="29"/>
      <c r="F1" s="29"/>
      <c r="G1" s="29"/>
      <c r="H1" s="29"/>
    </row>
    <row r="2" spans="1:9" s="16" customFormat="1" x14ac:dyDescent="0.2">
      <c r="A2" s="5"/>
      <c r="B2" s="3"/>
    </row>
    <row r="3" spans="1:9" ht="15" x14ac:dyDescent="0.25">
      <c r="A3" s="27" t="s">
        <v>0</v>
      </c>
      <c r="B3" s="28" t="s">
        <v>37</v>
      </c>
      <c r="C3" s="26" t="s">
        <v>3</v>
      </c>
      <c r="D3" s="26"/>
      <c r="E3" s="26"/>
      <c r="F3" s="26"/>
      <c r="G3" s="26" t="s">
        <v>38</v>
      </c>
      <c r="H3" s="26"/>
      <c r="I3" s="26"/>
    </row>
    <row r="4" spans="1:9" ht="64.5" customHeight="1" x14ac:dyDescent="0.25">
      <c r="A4" s="27"/>
      <c r="B4" s="28"/>
      <c r="C4" s="14" t="s">
        <v>1</v>
      </c>
      <c r="D4" s="14" t="s">
        <v>50</v>
      </c>
      <c r="E4" s="14" t="s">
        <v>2</v>
      </c>
      <c r="F4" s="9" t="s">
        <v>39</v>
      </c>
      <c r="G4" s="10" t="s">
        <v>1</v>
      </c>
      <c r="H4" s="10" t="s">
        <v>2</v>
      </c>
      <c r="I4" s="9" t="s">
        <v>39</v>
      </c>
    </row>
    <row r="5" spans="1:9" ht="48" customHeight="1" x14ac:dyDescent="0.2">
      <c r="A5" s="12" t="s">
        <v>4</v>
      </c>
      <c r="B5" s="11" t="s">
        <v>42</v>
      </c>
      <c r="C5" s="13">
        <v>38558900</v>
      </c>
      <c r="D5" s="13">
        <v>12177850</v>
      </c>
      <c r="E5" s="13">
        <v>11066204</v>
      </c>
      <c r="F5" s="17">
        <v>90.9</v>
      </c>
      <c r="G5" s="13">
        <f>G6+G7+G8+G11</f>
        <v>2016300</v>
      </c>
      <c r="H5" s="13">
        <f>SUM(H6:H23)</f>
        <v>538428</v>
      </c>
      <c r="I5" s="20">
        <f>H5/G5*100</f>
        <v>26.703764320785599</v>
      </c>
    </row>
    <row r="6" spans="1:9" ht="51" x14ac:dyDescent="0.2">
      <c r="A6" s="22" t="s">
        <v>5</v>
      </c>
      <c r="B6" s="23" t="s">
        <v>6</v>
      </c>
      <c r="C6" s="18">
        <v>7434000</v>
      </c>
      <c r="D6" s="18">
        <v>1937700</v>
      </c>
      <c r="E6" s="18">
        <v>1681153</v>
      </c>
      <c r="F6" s="19">
        <v>86.7</v>
      </c>
      <c r="G6" s="18">
        <v>2100</v>
      </c>
      <c r="H6" s="18"/>
      <c r="I6" s="21"/>
    </row>
    <row r="7" spans="1:9" x14ac:dyDescent="0.2">
      <c r="A7" s="22" t="s">
        <v>7</v>
      </c>
      <c r="B7" s="23" t="s">
        <v>8</v>
      </c>
      <c r="C7" s="18">
        <v>6218100</v>
      </c>
      <c r="D7" s="18">
        <v>1645100</v>
      </c>
      <c r="E7" s="18">
        <v>1573649</v>
      </c>
      <c r="F7" s="19">
        <v>95.7</v>
      </c>
      <c r="G7" s="18">
        <v>900000</v>
      </c>
      <c r="H7" s="18">
        <v>73301</v>
      </c>
      <c r="I7" s="21">
        <f>H7/G7*100</f>
        <v>8.1445555555555558</v>
      </c>
    </row>
    <row r="8" spans="1:9" ht="25.5" x14ac:dyDescent="0.2">
      <c r="A8" s="22" t="s">
        <v>9</v>
      </c>
      <c r="B8" s="23" t="s">
        <v>10</v>
      </c>
      <c r="C8" s="18">
        <v>7704200</v>
      </c>
      <c r="D8" s="18">
        <v>2417180</v>
      </c>
      <c r="E8" s="18">
        <v>2115036</v>
      </c>
      <c r="F8" s="19">
        <v>87.5</v>
      </c>
      <c r="G8" s="18">
        <v>793600</v>
      </c>
      <c r="H8" s="18">
        <v>248849</v>
      </c>
      <c r="I8" s="21">
        <f>H8/G8*100</f>
        <v>31.356980846774196</v>
      </c>
    </row>
    <row r="9" spans="1:9" ht="25.5" x14ac:dyDescent="0.2">
      <c r="A9" s="22" t="s">
        <v>11</v>
      </c>
      <c r="B9" s="23" t="s">
        <v>12</v>
      </c>
      <c r="C9" s="18">
        <v>12304000</v>
      </c>
      <c r="D9" s="18">
        <v>4222800</v>
      </c>
      <c r="E9" s="18">
        <v>4221994</v>
      </c>
      <c r="F9" s="19">
        <v>100</v>
      </c>
      <c r="G9" s="18"/>
      <c r="H9" s="18"/>
      <c r="I9" s="15"/>
    </row>
    <row r="10" spans="1:9" ht="63.75" x14ac:dyDescent="0.2">
      <c r="A10" s="24" t="s">
        <v>13</v>
      </c>
      <c r="B10" s="25" t="s">
        <v>51</v>
      </c>
      <c r="C10" s="18">
        <v>58800</v>
      </c>
      <c r="D10" s="18">
        <v>17700</v>
      </c>
      <c r="E10" s="18">
        <v>17653</v>
      </c>
      <c r="F10" s="19">
        <v>100</v>
      </c>
      <c r="G10" s="18"/>
      <c r="H10" s="18"/>
      <c r="I10" s="15"/>
    </row>
    <row r="11" spans="1:9" s="16" customFormat="1" ht="38.25" x14ac:dyDescent="0.2">
      <c r="A11" s="24" t="s">
        <v>56</v>
      </c>
      <c r="B11" s="25" t="s">
        <v>57</v>
      </c>
      <c r="C11" s="18"/>
      <c r="D11" s="18"/>
      <c r="E11" s="18"/>
      <c r="F11" s="19"/>
      <c r="G11" s="18">
        <v>320600</v>
      </c>
      <c r="H11" s="18">
        <v>216278</v>
      </c>
      <c r="I11" s="15">
        <v>67.5</v>
      </c>
    </row>
    <row r="12" spans="1:9" ht="38.25" x14ac:dyDescent="0.2">
      <c r="A12" s="24" t="s">
        <v>52</v>
      </c>
      <c r="B12" s="25" t="s">
        <v>53</v>
      </c>
      <c r="C12" s="18">
        <v>995500</v>
      </c>
      <c r="D12" s="18">
        <v>497700</v>
      </c>
      <c r="E12" s="18">
        <v>476516</v>
      </c>
      <c r="F12" s="19">
        <v>95.7</v>
      </c>
      <c r="G12" s="18"/>
      <c r="H12" s="18"/>
      <c r="I12" s="15"/>
    </row>
    <row r="13" spans="1:9" ht="25.5" x14ac:dyDescent="0.2">
      <c r="A13" s="22" t="s">
        <v>14</v>
      </c>
      <c r="B13" s="23" t="s">
        <v>15</v>
      </c>
      <c r="C13" s="18">
        <v>69000</v>
      </c>
      <c r="D13" s="18">
        <v>69000</v>
      </c>
      <c r="E13" s="18">
        <v>47031</v>
      </c>
      <c r="F13" s="19">
        <f t="shared" ref="F13:F28" si="0">E13/C13*100</f>
        <v>68.160869565217396</v>
      </c>
      <c r="G13" s="18"/>
      <c r="H13" s="18"/>
      <c r="I13" s="21"/>
    </row>
    <row r="14" spans="1:9" ht="25.5" x14ac:dyDescent="0.2">
      <c r="A14" s="22" t="s">
        <v>16</v>
      </c>
      <c r="B14" s="23" t="s">
        <v>17</v>
      </c>
      <c r="C14" s="18">
        <v>8000</v>
      </c>
      <c r="D14" s="18">
        <v>1800</v>
      </c>
      <c r="E14" s="18">
        <v>0</v>
      </c>
      <c r="F14" s="19">
        <f t="shared" si="0"/>
        <v>0</v>
      </c>
      <c r="G14" s="18"/>
      <c r="H14" s="18"/>
      <c r="I14" s="15"/>
    </row>
    <row r="15" spans="1:9" s="16" customFormat="1" ht="25.5" x14ac:dyDescent="0.2">
      <c r="A15" s="24" t="s">
        <v>54</v>
      </c>
      <c r="B15" s="25" t="s">
        <v>55</v>
      </c>
      <c r="C15" s="18">
        <v>100000</v>
      </c>
      <c r="D15" s="18">
        <v>60000</v>
      </c>
      <c r="E15" s="18"/>
      <c r="F15" s="19"/>
      <c r="G15" s="18"/>
      <c r="H15" s="18"/>
      <c r="I15" s="15"/>
    </row>
    <row r="16" spans="1:9" ht="51" x14ac:dyDescent="0.2">
      <c r="A16" s="22">
        <v>113140</v>
      </c>
      <c r="B16" s="23" t="s">
        <v>43</v>
      </c>
      <c r="C16" s="18">
        <v>30000</v>
      </c>
      <c r="D16" s="18"/>
      <c r="E16" s="18">
        <v>0</v>
      </c>
      <c r="F16" s="19">
        <f t="shared" si="0"/>
        <v>0</v>
      </c>
      <c r="G16" s="18"/>
      <c r="H16" s="18"/>
      <c r="I16" s="21"/>
    </row>
    <row r="17" spans="1:9" ht="51" x14ac:dyDescent="0.2">
      <c r="A17" s="22" t="s">
        <v>18</v>
      </c>
      <c r="B17" s="23" t="s">
        <v>19</v>
      </c>
      <c r="C17" s="18">
        <v>300000</v>
      </c>
      <c r="D17" s="18">
        <v>180000</v>
      </c>
      <c r="E17" s="18">
        <v>125142</v>
      </c>
      <c r="F17" s="19">
        <v>69.5</v>
      </c>
      <c r="G17" s="18"/>
      <c r="H17" s="18"/>
      <c r="I17" s="15"/>
    </row>
    <row r="18" spans="1:9" ht="38.25" hidden="1" x14ac:dyDescent="0.2">
      <c r="A18" s="22" t="s">
        <v>40</v>
      </c>
      <c r="B18" s="23" t="s">
        <v>41</v>
      </c>
      <c r="C18" s="18"/>
      <c r="D18" s="18"/>
      <c r="E18" s="18"/>
      <c r="F18" s="19"/>
      <c r="G18" s="18"/>
      <c r="H18" s="18"/>
      <c r="I18" s="15"/>
    </row>
    <row r="19" spans="1:9" ht="25.5" x14ac:dyDescent="0.2">
      <c r="A19" s="22" t="s">
        <v>20</v>
      </c>
      <c r="B19" s="23" t="s">
        <v>21</v>
      </c>
      <c r="C19" s="18">
        <v>100000</v>
      </c>
      <c r="D19" s="18">
        <v>60000</v>
      </c>
      <c r="E19" s="18">
        <v>55000</v>
      </c>
      <c r="F19" s="19">
        <v>91.7</v>
      </c>
      <c r="G19" s="18"/>
      <c r="H19" s="18"/>
      <c r="I19" s="21"/>
    </row>
    <row r="20" spans="1:9" ht="25.5" x14ac:dyDescent="0.2">
      <c r="A20" s="22" t="s">
        <v>22</v>
      </c>
      <c r="B20" s="23" t="s">
        <v>23</v>
      </c>
      <c r="C20" s="18">
        <v>1996000</v>
      </c>
      <c r="D20" s="18">
        <v>539920</v>
      </c>
      <c r="E20" s="18">
        <v>389685</v>
      </c>
      <c r="F20" s="19">
        <v>73.599999999999994</v>
      </c>
      <c r="G20" s="18">
        <v>0</v>
      </c>
      <c r="H20" s="18"/>
      <c r="I20" s="21">
        <v>0</v>
      </c>
    </row>
    <row r="21" spans="1:9" x14ac:dyDescent="0.2">
      <c r="A21" s="22" t="s">
        <v>24</v>
      </c>
      <c r="B21" s="23" t="s">
        <v>25</v>
      </c>
      <c r="C21" s="18">
        <v>486400</v>
      </c>
      <c r="D21" s="18">
        <v>210000</v>
      </c>
      <c r="E21" s="18">
        <v>153878</v>
      </c>
      <c r="F21" s="19">
        <v>73.3</v>
      </c>
      <c r="G21" s="18"/>
      <c r="H21" s="18"/>
      <c r="I21" s="21"/>
    </row>
    <row r="22" spans="1:9" ht="25.5" x14ac:dyDescent="0.2">
      <c r="A22" s="24" t="s">
        <v>47</v>
      </c>
      <c r="B22" s="23" t="s">
        <v>44</v>
      </c>
      <c r="C22" s="18">
        <v>21000</v>
      </c>
      <c r="D22" s="18"/>
      <c r="E22" s="18">
        <v>0</v>
      </c>
      <c r="F22" s="19">
        <f t="shared" si="0"/>
        <v>0</v>
      </c>
      <c r="G22" s="18"/>
      <c r="H22" s="18"/>
      <c r="I22" s="15"/>
    </row>
    <row r="23" spans="1:9" s="16" customFormat="1" ht="25.5" x14ac:dyDescent="0.2">
      <c r="A23" s="24" t="s">
        <v>48</v>
      </c>
      <c r="B23" s="23" t="s">
        <v>45</v>
      </c>
      <c r="C23" s="18">
        <v>733900</v>
      </c>
      <c r="D23" s="18">
        <v>318950</v>
      </c>
      <c r="E23" s="18">
        <v>209467</v>
      </c>
      <c r="F23" s="19">
        <v>65.7</v>
      </c>
      <c r="G23" s="18"/>
      <c r="H23" s="18"/>
      <c r="I23" s="21"/>
    </row>
    <row r="24" spans="1:9" ht="31.5" x14ac:dyDescent="0.2">
      <c r="A24" s="12" t="s">
        <v>26</v>
      </c>
      <c r="B24" s="11" t="s">
        <v>46</v>
      </c>
      <c r="C24" s="13">
        <v>2401000</v>
      </c>
      <c r="D24" s="13">
        <v>662200</v>
      </c>
      <c r="E24" s="13">
        <f>SUM(E25:E28)</f>
        <v>588906</v>
      </c>
      <c r="F24" s="17">
        <v>75.3</v>
      </c>
      <c r="G24" s="13">
        <f t="shared" ref="G24:H24" si="1">SUM(G25:G28)</f>
        <v>126000</v>
      </c>
      <c r="H24" s="13">
        <f t="shared" si="1"/>
        <v>0</v>
      </c>
      <c r="I24" s="20"/>
    </row>
    <row r="25" spans="1:9" ht="25.5" x14ac:dyDescent="0.2">
      <c r="A25" s="7" t="s">
        <v>27</v>
      </c>
      <c r="B25" s="8" t="s">
        <v>28</v>
      </c>
      <c r="C25" s="18">
        <v>647000</v>
      </c>
      <c r="D25" s="18">
        <v>175300</v>
      </c>
      <c r="E25" s="18">
        <v>132006</v>
      </c>
      <c r="F25" s="19">
        <v>75.3</v>
      </c>
      <c r="G25" s="18"/>
      <c r="H25" s="18"/>
      <c r="I25" s="15"/>
    </row>
    <row r="26" spans="1:9" x14ac:dyDescent="0.2">
      <c r="A26" s="7" t="s">
        <v>29</v>
      </c>
      <c r="B26" s="8" t="s">
        <v>30</v>
      </c>
      <c r="C26" s="18">
        <v>100000</v>
      </c>
      <c r="D26" s="18"/>
      <c r="E26" s="18"/>
      <c r="F26" s="19">
        <v>0</v>
      </c>
      <c r="G26" s="18"/>
      <c r="H26" s="18"/>
      <c r="I26" s="15"/>
    </row>
    <row r="27" spans="1:9" x14ac:dyDescent="0.2">
      <c r="A27" s="7" t="s">
        <v>31</v>
      </c>
      <c r="B27" s="8" t="s">
        <v>32</v>
      </c>
      <c r="C27" s="18">
        <v>1650000</v>
      </c>
      <c r="D27" s="18">
        <v>482900</v>
      </c>
      <c r="E27" s="18">
        <v>452900</v>
      </c>
      <c r="F27" s="19">
        <v>93.8</v>
      </c>
      <c r="G27" s="18"/>
      <c r="H27" s="18"/>
      <c r="I27" s="21"/>
    </row>
    <row r="28" spans="1:9" ht="25.5" x14ac:dyDescent="0.2">
      <c r="A28" s="7" t="s">
        <v>33</v>
      </c>
      <c r="B28" s="8" t="s">
        <v>34</v>
      </c>
      <c r="C28" s="18">
        <v>4000</v>
      </c>
      <c r="D28" s="18">
        <v>4000</v>
      </c>
      <c r="E28" s="18">
        <v>4000</v>
      </c>
      <c r="F28" s="19">
        <f t="shared" si="0"/>
        <v>100</v>
      </c>
      <c r="G28" s="18">
        <v>126000</v>
      </c>
      <c r="H28" s="18"/>
      <c r="I28" s="21"/>
    </row>
    <row r="29" spans="1:9" ht="15.75" x14ac:dyDescent="0.2">
      <c r="A29" s="12" t="s">
        <v>35</v>
      </c>
      <c r="B29" s="11" t="s">
        <v>36</v>
      </c>
      <c r="C29" s="13">
        <f>C24+C5</f>
        <v>40959900</v>
      </c>
      <c r="D29" s="13">
        <v>12840050</v>
      </c>
      <c r="E29" s="13">
        <f>E24+E5</f>
        <v>11655110</v>
      </c>
      <c r="F29" s="17">
        <v>90.8</v>
      </c>
      <c r="G29" s="13">
        <f>G24+G5</f>
        <v>2142300</v>
      </c>
      <c r="H29" s="13">
        <f>H24+H5</f>
        <v>538428</v>
      </c>
      <c r="I29" s="20">
        <f>H29/G29*100</f>
        <v>25.133174625402603</v>
      </c>
    </row>
    <row r="31" spans="1:9" x14ac:dyDescent="0.2">
      <c r="A31" s="6"/>
      <c r="B31" s="4"/>
      <c r="C31" s="2"/>
      <c r="D31" s="2"/>
      <c r="E31" s="2"/>
    </row>
    <row r="39" hidden="1" x14ac:dyDescent="0.2"/>
  </sheetData>
  <mergeCells count="5">
    <mergeCell ref="G3:I3"/>
    <mergeCell ref="A3:A4"/>
    <mergeCell ref="B3:B4"/>
    <mergeCell ref="C3:F3"/>
    <mergeCell ref="B1:H1"/>
  </mergeCells>
  <conditionalFormatting sqref="A5:A29">
    <cfRule type="expression" dxfId="8" priority="20" stopIfTrue="1">
      <formula>#REF!=1</formula>
    </cfRule>
  </conditionalFormatting>
  <conditionalFormatting sqref="B5:D29">
    <cfRule type="expression" dxfId="7" priority="21" stopIfTrue="1">
      <formula>#REF!=1</formula>
    </cfRule>
  </conditionalFormatting>
  <conditionalFormatting sqref="E29 E5:E24">
    <cfRule type="expression" dxfId="6" priority="23" stopIfTrue="1">
      <formula>#REF!=1</formula>
    </cfRule>
  </conditionalFormatting>
  <conditionalFormatting sqref="E25:E28">
    <cfRule type="expression" dxfId="5" priority="27" stopIfTrue="1">
      <formula>#REF!=1</formula>
    </cfRule>
  </conditionalFormatting>
  <conditionalFormatting sqref="A31:A40">
    <cfRule type="expression" dxfId="4" priority="4" stopIfTrue="1">
      <formula>#REF!=1</formula>
    </cfRule>
  </conditionalFormatting>
  <conditionalFormatting sqref="B31:B40">
    <cfRule type="expression" dxfId="3" priority="5" stopIfTrue="1">
      <formula>#REF!=1</formula>
    </cfRule>
  </conditionalFormatting>
  <conditionalFormatting sqref="C31:D40">
    <cfRule type="expression" dxfId="2" priority="7" stopIfTrue="1">
      <formula>#REF!=1</formula>
    </cfRule>
  </conditionalFormatting>
  <conditionalFormatting sqref="E31:E40">
    <cfRule type="expression" dxfId="1" priority="11" stopIfTrue="1">
      <formula>#REF!=1</formula>
    </cfRule>
  </conditionalFormatting>
  <conditionalFormatting sqref="G5:H5 G24:H24 G29:H29">
    <cfRule type="expression" dxfId="0" priority="3" stopIfTrue="1">
      <formula>#REF!=1</formula>
    </cfRule>
  </conditionalFormatting>
  <pageMargins left="0.31496062992125984" right="0.31496062992125984" top="0.19685039370078741" bottom="0.19685039370078741" header="0" footer="0"/>
  <pageSetup paperSize="9" scale="68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2024-01-11T06:51:03Z</cp:lastPrinted>
  <dcterms:created xsi:type="dcterms:W3CDTF">2023-10-05T11:31:53Z</dcterms:created>
  <dcterms:modified xsi:type="dcterms:W3CDTF">2025-05-12T09:53:41Z</dcterms:modified>
</cp:coreProperties>
</file>